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Загрузки\"/>
    </mc:Choice>
  </mc:AlternateContent>
  <bookViews>
    <workbookView xWindow="0" yWindow="0" windowWidth="240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5" i="1" l="1"/>
  <c r="L194" i="1"/>
  <c r="L184" i="1"/>
  <c r="L176" i="1"/>
  <c r="L175" i="1"/>
  <c r="L165" i="1"/>
  <c r="L157" i="1"/>
  <c r="L156" i="1"/>
  <c r="L146" i="1"/>
  <c r="L138" i="1"/>
  <c r="L137" i="1"/>
  <c r="L127" i="1"/>
  <c r="L119" i="1"/>
  <c r="L118" i="1"/>
  <c r="L108" i="1"/>
  <c r="L100" i="1"/>
  <c r="L99" i="1"/>
  <c r="L89" i="1"/>
  <c r="L81" i="1"/>
  <c r="L80" i="1"/>
  <c r="L70" i="1"/>
  <c r="L62" i="1"/>
  <c r="L61" i="1"/>
  <c r="L51" i="1"/>
  <c r="L43" i="1"/>
  <c r="L196" i="1" s="1"/>
  <c r="L42" i="1"/>
  <c r="L32" i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95" i="1" l="1"/>
  <c r="H195" i="1"/>
  <c r="I195" i="1"/>
  <c r="J195" i="1"/>
  <c r="H176" i="1"/>
  <c r="I176" i="1"/>
  <c r="J176" i="1"/>
  <c r="G176" i="1"/>
  <c r="I157" i="1"/>
  <c r="G157" i="1"/>
  <c r="H157" i="1"/>
  <c r="J157" i="1"/>
  <c r="I138" i="1"/>
  <c r="H138" i="1"/>
  <c r="G138" i="1"/>
  <c r="J138" i="1"/>
  <c r="J119" i="1"/>
  <c r="G119" i="1"/>
  <c r="H119" i="1"/>
  <c r="I119" i="1"/>
  <c r="F100" i="1"/>
  <c r="G100" i="1"/>
  <c r="H100" i="1"/>
  <c r="I100" i="1"/>
  <c r="J100" i="1"/>
  <c r="H81" i="1"/>
  <c r="G81" i="1"/>
  <c r="F81" i="1"/>
  <c r="J81" i="1"/>
  <c r="I81" i="1"/>
  <c r="J62" i="1"/>
  <c r="I62" i="1"/>
  <c r="G62" i="1"/>
  <c r="H62" i="1"/>
  <c r="F62" i="1"/>
  <c r="F43" i="1"/>
  <c r="J43" i="1"/>
  <c r="I43" i="1"/>
  <c r="H43" i="1"/>
  <c r="G43" i="1"/>
  <c r="F119" i="1"/>
  <c r="F138" i="1"/>
  <c r="F157" i="1"/>
  <c r="F176" i="1"/>
  <c r="F195" i="1"/>
  <c r="I24" i="1"/>
  <c r="F24" i="1"/>
  <c r="J24" i="1"/>
  <c r="H24" i="1"/>
  <c r="G24" i="1"/>
  <c r="F196" i="1" l="1"/>
  <c r="I196" i="1"/>
  <c r="G196" i="1"/>
  <c r="H196" i="1"/>
  <c r="J196" i="1"/>
</calcChain>
</file>

<file path=xl/sharedStrings.xml><?xml version="1.0" encoding="utf-8"?>
<sst xmlns="http://schemas.openxmlformats.org/spreadsheetml/2006/main" count="295" uniqueCount="91">
  <si>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</si>
  <si>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</si>
  <si>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</si>
  <si>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</si>
  <si>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</si>
  <si>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</si>
  <si>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</si>
  <si>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</si>
  <si>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</si>
  <si>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</si>
  <si>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</si>
  <si>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</si>
  <si>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</si>
  <si>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</si>
  <si>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</si>
  <si>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</si>
  <si>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</si>
  <si>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</si>
  <si>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</si>
  <si>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</si>
  <si>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</si>
  <si>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</si>
  <si>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</si>
  <si>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</si>
  <si>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</si>
  <si>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</si>
  <si>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</si>
  <si>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</si>
  <si>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</si>
  <si>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</si>
  <si>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</si>
  <si>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</si>
  <si>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</si>
  <si>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</si>
  <si>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</si>
  <si>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</si>
  <si>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</si>
  <si>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</si>
  <si>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</si>
  <si>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</t>
  </si>
  <si>
    <t>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</si>
  <si>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</si>
  <si>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</si>
  <si>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ЩИ ИЗ СВЕЖЕЙ КАПУСТЫ С КАРТОФЕЛЕМ СО СМЕТАНОЙ</t>
  </si>
  <si>
    <t>РЫБА, ТУШЕННАЯ В ТОМАТЕ С ОВОЩАМИ</t>
  </si>
  <si>
    <t>МАКАРОННЫЕ ИЗДЕЛИЯ ОТВАРНЫЕ С МАСЛОМ</t>
  </si>
  <si>
    <t>КОМПОТ ИЗ ЯБЛОК С ЛИМОНОМ</t>
  </si>
  <si>
    <t>ХЛЕБ РЖАНОЙ</t>
  </si>
  <si>
    <t>202.1</t>
  </si>
  <si>
    <t>МАСЛО СЛИВОЧНОЕ (ПОРЦИЯМИ)</t>
  </si>
  <si>
    <t>ОМЛЕТ С ЗЕЛЕНЫМ ГОРОШКОМ</t>
  </si>
  <si>
    <t>ЧАЙ С ЛИМОНОМ И САХАРОМ</t>
  </si>
  <si>
    <t>ЙОГУРТ ДЕТСКИЙ С КЛУБНИКОЙ</t>
  </si>
  <si>
    <t>ВИНЕГРЕТ ОВОЩНОЙ</t>
  </si>
  <si>
    <t>СУП-ЛАПША ДОМАШНЯЯ</t>
  </si>
  <si>
    <t>ПЛОВ ИЗ ПТИЦЫ</t>
  </si>
  <si>
    <t>ЧАЙ С САХАРОМ</t>
  </si>
  <si>
    <t>КОТЛЕТЫ РУБЛЕНЫЕ ИЗ ПТИЦЫ С ТОАТНЫМ СОУСОМ</t>
  </si>
  <si>
    <t>СЫР (ПОРЦИЯМИ)</t>
  </si>
  <si>
    <t>СУП КАРТОФЕЛЬНЫЙ С ГОРОХОМ И ГЕНКАМИ</t>
  </si>
  <si>
    <t>ПЮРЕ КАРТОФЕЛЬНОЕ</t>
  </si>
  <si>
    <t>ЗАПЕКАНКА ИЗ ТВОРОГА СО СГУЩЕННЫМ МОЛОКОМ</t>
  </si>
  <si>
    <t>ЧАЙ С МОЛОКОМ</t>
  </si>
  <si>
    <t>ЯБЛОКО</t>
  </si>
  <si>
    <t>БОРЩ С КАПУСТОЙ И КАРТОФЕЛЕМ СО СМЕТАНОЙ</t>
  </si>
  <si>
    <t>ТЕФТЕЛИ ИЗ ГОВЯДИНЫ С РИСОМ И СОУСОМ</t>
  </si>
  <si>
    <t>КАША ГРЕЧНЕВАЯ РАССЫПЧАТАЯ С ЛУКОМ</t>
  </si>
  <si>
    <t>КОМПОТ ИЗ СМЕСИ СУХОФРУКТОВ</t>
  </si>
  <si>
    <t>КАША РИСОВАЯ МОЛОЧНАЯ С МАСЛОМ</t>
  </si>
  <si>
    <t>СОК ФРУКТОВЫЙ</t>
  </si>
  <si>
    <t>РАССОЛЬНИК ЛЕНИНГРАДСКИЙ СО СМЕТАНОЙ</t>
  </si>
  <si>
    <t>ФРИКАДЕЛЬКИ ИЗ ПТИЦЫ С ТОМАТНЫМ СОУСОМ</t>
  </si>
  <si>
    <t>ПЮРЕ ГОРОХОВОЕ С МАСЛОМ</t>
  </si>
  <si>
    <t>КОМПОТ ИЗ СВЕЖИХ ЯГОД</t>
  </si>
  <si>
    <t>МАКАРОНЫ, ЗАПЕЧЕННЫЕ С СЫРОМ</t>
  </si>
  <si>
    <t>КАКАО С МОЛОКОМ</t>
  </si>
  <si>
    <t>РАГУ ОВОЩНОЕ С КУРИЦЕЙ</t>
  </si>
  <si>
    <t>КОМПОТ ИЗ ЯБЛОК И АПЕЛЬСИН</t>
  </si>
  <si>
    <t>КАША РАССЫПЧАТАЯ ПШЕНИЧНАЯ С МАСЛОМ</t>
  </si>
  <si>
    <t>САЛАТ ИЗ СВЕКЛЫ</t>
  </si>
  <si>
    <t>РАССОЛЬНИК ДОМАШНИЙ</t>
  </si>
  <si>
    <t>ЖАРКОЕ ПО-ДОМАШНЕМУ</t>
  </si>
  <si>
    <t>171.4</t>
  </si>
  <si>
    <t>КАША "АРТЕК" МОЛОЧНАЯ ВЯЗКАЯ</t>
  </si>
  <si>
    <t xml:space="preserve">СУП КРЕСТЬЯНСКИЙ С КРУПОЙ </t>
  </si>
  <si>
    <t>ГУЛЯШ</t>
  </si>
  <si>
    <t>САЛАТ ИЗ БЕЛОКОЧАННОЙ КАПУСТЫ С МОРКОВЬЮ</t>
  </si>
  <si>
    <t>СВЕКОЛЬНИК СО СМЕТАНОЙ</t>
  </si>
  <si>
    <t>КАША "ДРУЖБА"</t>
  </si>
  <si>
    <t>КОТЛЕТЫ РУБЛЕНЫЕ ИЗ ПТИЦЫ В ТОМАТНОМ СОУСЕ</t>
  </si>
  <si>
    <t>КАША ГРЕЧНЕВАЯ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</si>
</sst>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05" activePane="bottomRight" state="frozen"/>
      <selection pane="topRight" activeCell="E1" sqref="E1"/>
      <selection pane="bottomLeft" activeCell="A6" sqref="A6"/>
      <selection pane="bottomRight" activeCell="L1" sqref="L1:L104857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/>
      <c r="D1" s="52"/>
      <c r="E1" s="52"/>
      <c r="F1" s="12" t="s">
        <v>16</v>
      </c>
      <c r="G1" s="2" t="s">
        <v>17</v>
      </c>
      <c r="H1" s="53"/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/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7.5</v>
      </c>
      <c r="H6" s="40">
        <v>7.7</v>
      </c>
      <c r="I6" s="40">
        <v>6.3</v>
      </c>
      <c r="J6" s="40">
        <v>125</v>
      </c>
      <c r="K6" s="41">
        <v>272</v>
      </c>
      <c r="L6" s="40"/>
    </row>
    <row r="7" spans="1:12" ht="15" x14ac:dyDescent="0.25">
      <c r="A7" s="23"/>
      <c r="B7" s="15"/>
      <c r="C7" s="11"/>
      <c r="D7" s="6"/>
      <c r="E7" s="42" t="s">
        <v>40</v>
      </c>
      <c r="F7" s="43">
        <v>185</v>
      </c>
      <c r="G7" s="43">
        <v>7.8</v>
      </c>
      <c r="H7" s="43">
        <v>5.2</v>
      </c>
      <c r="I7" s="43">
        <v>40.6</v>
      </c>
      <c r="J7" s="43">
        <v>271.2</v>
      </c>
      <c r="K7" s="44">
        <v>323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0.1</v>
      </c>
      <c r="H8" s="43">
        <v>0</v>
      </c>
      <c r="I8" s="43">
        <v>9.6</v>
      </c>
      <c r="J8" s="43">
        <v>38.799999999999997</v>
      </c>
      <c r="K8" s="44">
        <v>430</v>
      </c>
      <c r="L8" s="43"/>
    </row>
    <row r="9" spans="1:12" ht="25.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3.3</v>
      </c>
      <c r="H9" s="43">
        <v>0.6</v>
      </c>
      <c r="I9" s="43">
        <v>16.5</v>
      </c>
      <c r="J9" s="43">
        <v>114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18.7</v>
      </c>
      <c r="H13" s="19">
        <f t="shared" si="0"/>
        <v>13.5</v>
      </c>
      <c r="I13" s="19">
        <f t="shared" si="0"/>
        <v>73</v>
      </c>
      <c r="J13" s="19">
        <f t="shared" si="0"/>
        <v>549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27</v>
      </c>
      <c r="E15" s="42" t="s">
        <v>43</v>
      </c>
      <c r="F15" s="43">
        <v>205</v>
      </c>
      <c r="G15" s="43">
        <v>1.5</v>
      </c>
      <c r="H15" s="43">
        <v>4.5999999999999996</v>
      </c>
      <c r="I15" s="43">
        <v>7.5</v>
      </c>
      <c r="J15" s="43">
        <v>87.2</v>
      </c>
      <c r="K15" s="44">
        <v>84</v>
      </c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100</v>
      </c>
      <c r="G16" s="43">
        <v>9.8000000000000007</v>
      </c>
      <c r="H16" s="43">
        <v>5.7</v>
      </c>
      <c r="I16" s="43">
        <v>4.9000000000000004</v>
      </c>
      <c r="J16" s="43">
        <v>124</v>
      </c>
      <c r="K16" s="44">
        <v>231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180</v>
      </c>
      <c r="G17" s="43">
        <v>6.2</v>
      </c>
      <c r="H17" s="43">
        <v>7.2</v>
      </c>
      <c r="I17" s="43">
        <v>42.6</v>
      </c>
      <c r="J17" s="43">
        <v>263</v>
      </c>
      <c r="K17" s="44" t="s">
        <v>48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0.3</v>
      </c>
      <c r="H18" s="43">
        <v>0.2</v>
      </c>
      <c r="I18" s="43">
        <v>24.4</v>
      </c>
      <c r="J18" s="43">
        <v>102.5</v>
      </c>
      <c r="K18" s="44">
        <v>394</v>
      </c>
      <c r="L18" s="43"/>
    </row>
    <row r="19" spans="1:12" ht="25.5" x14ac:dyDescent="0.25">
      <c r="A19" s="23"/>
      <c r="B19" s="15"/>
      <c r="C19" s="11"/>
      <c r="D19" s="7" t="s">
        <v>31</v>
      </c>
      <c r="E19" s="42" t="s">
        <v>42</v>
      </c>
      <c r="F19" s="43">
        <v>20</v>
      </c>
      <c r="G19" s="43">
        <v>2.2000000000000002</v>
      </c>
      <c r="H19" s="43">
        <v>0.4</v>
      </c>
      <c r="I19" s="43">
        <v>11</v>
      </c>
      <c r="J19" s="43">
        <v>76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47</v>
      </c>
      <c r="F20" s="43">
        <v>30</v>
      </c>
      <c r="G20" s="43">
        <v>2.6</v>
      </c>
      <c r="H20" s="43">
        <v>0.3</v>
      </c>
      <c r="I20" s="43">
        <v>29.6</v>
      </c>
      <c r="J20" s="43">
        <v>130.6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22.6</v>
      </c>
      <c r="H23" s="19">
        <f t="shared" si="2"/>
        <v>18.399999999999999</v>
      </c>
      <c r="I23" s="19">
        <f t="shared" si="2"/>
        <v>120</v>
      </c>
      <c r="J23" s="19">
        <f t="shared" si="2"/>
        <v>783.30000000000007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1240</v>
      </c>
      <c r="G24" s="32">
        <f t="shared" ref="G24:J24" si="4">G13+G23</f>
        <v>41.3</v>
      </c>
      <c r="H24" s="32">
        <f t="shared" si="4"/>
        <v>31.9</v>
      </c>
      <c r="I24" s="32">
        <f t="shared" si="4"/>
        <v>193</v>
      </c>
      <c r="J24" s="32">
        <f t="shared" si="4"/>
        <v>1332.3000000000002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155</v>
      </c>
      <c r="G25" s="40">
        <v>9.9</v>
      </c>
      <c r="H25" s="40">
        <v>12.6</v>
      </c>
      <c r="I25" s="40">
        <v>4.9000000000000004</v>
      </c>
      <c r="J25" s="40">
        <v>173.9</v>
      </c>
      <c r="K25" s="41">
        <v>219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51</v>
      </c>
      <c r="F27" s="43">
        <v>207</v>
      </c>
      <c r="G27" s="43">
        <v>0.1</v>
      </c>
      <c r="H27" s="43">
        <v>0</v>
      </c>
      <c r="I27" s="43">
        <v>14.9</v>
      </c>
      <c r="J27" s="43">
        <v>60.9</v>
      </c>
      <c r="K27" s="44">
        <v>377</v>
      </c>
      <c r="L27" s="43"/>
    </row>
    <row r="28" spans="1:12" ht="25.5" x14ac:dyDescent="0.2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3.3</v>
      </c>
      <c r="H28" s="43">
        <v>0.6</v>
      </c>
      <c r="I28" s="43">
        <v>16.5</v>
      </c>
      <c r="J28" s="43">
        <v>114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49</v>
      </c>
      <c r="F30" s="43">
        <v>8</v>
      </c>
      <c r="G30" s="43">
        <v>0.1</v>
      </c>
      <c r="H30" s="43">
        <v>6.6</v>
      </c>
      <c r="I30" s="43">
        <v>0.1</v>
      </c>
      <c r="J30" s="43">
        <v>60</v>
      </c>
      <c r="K30" s="44">
        <v>13</v>
      </c>
      <c r="L30" s="43"/>
    </row>
    <row r="31" spans="1:12" ht="15" x14ac:dyDescent="0.25">
      <c r="A31" s="14"/>
      <c r="B31" s="15"/>
      <c r="C31" s="11"/>
      <c r="D31" s="6"/>
      <c r="E31" s="42" t="s">
        <v>52</v>
      </c>
      <c r="F31" s="43">
        <v>100</v>
      </c>
      <c r="G31" s="43">
        <v>2.9</v>
      </c>
      <c r="H31" s="43">
        <v>2.5</v>
      </c>
      <c r="I31" s="43">
        <v>12.6</v>
      </c>
      <c r="J31" s="43">
        <v>84</v>
      </c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16.3</v>
      </c>
      <c r="H32" s="19">
        <f t="shared" ref="H32" si="7">SUM(H25:H31)</f>
        <v>22.299999999999997</v>
      </c>
      <c r="I32" s="19">
        <f t="shared" ref="I32" si="8">SUM(I25:I31)</f>
        <v>49</v>
      </c>
      <c r="J32" s="19">
        <f t="shared" ref="J32:L32" si="9">SUM(J25:J31)</f>
        <v>492.8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53</v>
      </c>
      <c r="F33" s="43">
        <v>100</v>
      </c>
      <c r="G33" s="43">
        <v>1.3</v>
      </c>
      <c r="H33" s="43">
        <v>10.1</v>
      </c>
      <c r="I33" s="43">
        <v>7.5</v>
      </c>
      <c r="J33" s="43">
        <v>127.5</v>
      </c>
      <c r="K33" s="44">
        <v>51</v>
      </c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54</v>
      </c>
      <c r="F34" s="43">
        <v>200</v>
      </c>
      <c r="G34" s="43">
        <v>2.2000000000000002</v>
      </c>
      <c r="H34" s="43">
        <v>2.7</v>
      </c>
      <c r="I34" s="43">
        <v>13.1</v>
      </c>
      <c r="J34" s="43">
        <v>86.9</v>
      </c>
      <c r="K34" s="44">
        <v>106</v>
      </c>
      <c r="L34" s="43"/>
    </row>
    <row r="35" spans="1:12" ht="15" x14ac:dyDescent="0.25">
      <c r="A35" s="14"/>
      <c r="B35" s="15"/>
      <c r="C35" s="11"/>
      <c r="D35" s="7" t="s">
        <v>28</v>
      </c>
      <c r="E35" s="42" t="s">
        <v>55</v>
      </c>
      <c r="F35" s="43">
        <v>150</v>
      </c>
      <c r="G35" s="43">
        <v>15.4</v>
      </c>
      <c r="H35" s="43">
        <v>21</v>
      </c>
      <c r="I35" s="43">
        <v>25.5</v>
      </c>
      <c r="J35" s="43">
        <v>356.7</v>
      </c>
      <c r="K35" s="44">
        <v>311</v>
      </c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56</v>
      </c>
      <c r="F37" s="43">
        <v>200</v>
      </c>
      <c r="G37" s="43">
        <v>0.1</v>
      </c>
      <c r="H37" s="43">
        <v>0</v>
      </c>
      <c r="I37" s="43">
        <v>9.9</v>
      </c>
      <c r="J37" s="43">
        <v>39.700000000000003</v>
      </c>
      <c r="K37" s="44">
        <v>430</v>
      </c>
      <c r="L37" s="43"/>
    </row>
    <row r="38" spans="1:12" ht="25.5" x14ac:dyDescent="0.25">
      <c r="A38" s="14"/>
      <c r="B38" s="15"/>
      <c r="C38" s="11"/>
      <c r="D38" s="7" t="s">
        <v>31</v>
      </c>
      <c r="E38" s="42" t="s">
        <v>42</v>
      </c>
      <c r="F38" s="43">
        <v>20</v>
      </c>
      <c r="G38" s="43">
        <v>2.2000000000000002</v>
      </c>
      <c r="H38" s="43">
        <v>0.4</v>
      </c>
      <c r="I38" s="43">
        <v>11</v>
      </c>
      <c r="J38" s="43">
        <v>76</v>
      </c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47</v>
      </c>
      <c r="F39" s="43">
        <v>30</v>
      </c>
      <c r="G39" s="43">
        <v>2.6</v>
      </c>
      <c r="H39" s="43">
        <v>0.3</v>
      </c>
      <c r="I39" s="43">
        <v>29.6</v>
      </c>
      <c r="J39" s="43">
        <v>130.6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23.8</v>
      </c>
      <c r="H42" s="19">
        <f t="shared" ref="H42" si="11">SUM(H33:H41)</f>
        <v>34.499999999999993</v>
      </c>
      <c r="I42" s="19">
        <f t="shared" ref="I42" si="12">SUM(I33:I41)</f>
        <v>96.6</v>
      </c>
      <c r="J42" s="19">
        <f t="shared" ref="J42:L42" si="13">SUM(J33:J41)</f>
        <v>817.40000000000009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1200</v>
      </c>
      <c r="G43" s="32">
        <f t="shared" ref="G43" si="14">G32+G42</f>
        <v>40.1</v>
      </c>
      <c r="H43" s="32">
        <f t="shared" ref="H43" si="15">H32+H42</f>
        <v>56.79999999999999</v>
      </c>
      <c r="I43" s="32">
        <f t="shared" ref="I43" si="16">I32+I42</f>
        <v>145.6</v>
      </c>
      <c r="J43" s="32">
        <f t="shared" ref="J43:L43" si="17">J32+J42</f>
        <v>1310.2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57</v>
      </c>
      <c r="F44" s="40">
        <v>100</v>
      </c>
      <c r="G44" s="40">
        <v>11.2</v>
      </c>
      <c r="H44" s="40">
        <v>8.5</v>
      </c>
      <c r="I44" s="40">
        <v>10.199999999999999</v>
      </c>
      <c r="J44" s="40">
        <v>162</v>
      </c>
      <c r="K44" s="41">
        <v>314</v>
      </c>
      <c r="L44" s="40"/>
    </row>
    <row r="45" spans="1:12" ht="15" x14ac:dyDescent="0.25">
      <c r="A45" s="23"/>
      <c r="B45" s="15"/>
      <c r="C45" s="11"/>
      <c r="D45" s="6"/>
      <c r="E45" s="42" t="s">
        <v>45</v>
      </c>
      <c r="F45" s="43">
        <v>155</v>
      </c>
      <c r="G45" s="43">
        <v>5.3</v>
      </c>
      <c r="H45" s="43">
        <v>6.2</v>
      </c>
      <c r="I45" s="43">
        <v>36.700000000000003</v>
      </c>
      <c r="J45" s="43">
        <v>226.4</v>
      </c>
      <c r="K45" s="44" t="s">
        <v>48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56</v>
      </c>
      <c r="F46" s="43">
        <v>200</v>
      </c>
      <c r="G46" s="43">
        <v>0.1</v>
      </c>
      <c r="H46" s="43">
        <v>0</v>
      </c>
      <c r="I46" s="43">
        <v>9.9</v>
      </c>
      <c r="J46" s="43">
        <v>39.700000000000003</v>
      </c>
      <c r="K46" s="44">
        <v>430</v>
      </c>
      <c r="L46" s="43"/>
    </row>
    <row r="47" spans="1:12" ht="25.5" x14ac:dyDescent="0.25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3.3</v>
      </c>
      <c r="H47" s="43">
        <v>0.6</v>
      </c>
      <c r="I47" s="43">
        <v>16.5</v>
      </c>
      <c r="J47" s="43">
        <v>114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58</v>
      </c>
      <c r="F49" s="43">
        <v>15</v>
      </c>
      <c r="G49" s="43">
        <v>3.9</v>
      </c>
      <c r="H49" s="43">
        <v>4.5999999999999996</v>
      </c>
      <c r="I49" s="43">
        <v>0</v>
      </c>
      <c r="J49" s="43">
        <v>56.3</v>
      </c>
      <c r="K49" s="44">
        <v>14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23.8</v>
      </c>
      <c r="H51" s="19">
        <f t="shared" ref="H51" si="19">SUM(H44:H50)</f>
        <v>19.899999999999999</v>
      </c>
      <c r="I51" s="19">
        <f t="shared" ref="I51" si="20">SUM(I44:I50)</f>
        <v>73.300000000000011</v>
      </c>
      <c r="J51" s="19">
        <f t="shared" ref="J51:L51" si="21">SUM(J44:J50)</f>
        <v>598.39999999999986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59</v>
      </c>
      <c r="F53" s="43">
        <v>270</v>
      </c>
      <c r="G53" s="43">
        <v>6.2</v>
      </c>
      <c r="H53" s="43">
        <v>4.3</v>
      </c>
      <c r="I53" s="43">
        <v>24.9</v>
      </c>
      <c r="J53" s="43">
        <v>189</v>
      </c>
      <c r="K53" s="44">
        <v>99</v>
      </c>
      <c r="L53" s="43"/>
    </row>
    <row r="54" spans="1:12" ht="15" x14ac:dyDescent="0.25">
      <c r="A54" s="23"/>
      <c r="B54" s="15"/>
      <c r="C54" s="11"/>
      <c r="D54" s="7" t="s">
        <v>28</v>
      </c>
      <c r="E54" s="42" t="s">
        <v>39</v>
      </c>
      <c r="F54" s="43">
        <v>100</v>
      </c>
      <c r="G54" s="43">
        <v>7.5</v>
      </c>
      <c r="H54" s="43">
        <v>7.7</v>
      </c>
      <c r="I54" s="43">
        <v>6.3</v>
      </c>
      <c r="J54" s="43">
        <v>125</v>
      </c>
      <c r="K54" s="44">
        <v>272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60</v>
      </c>
      <c r="F55" s="43">
        <v>180</v>
      </c>
      <c r="G55" s="43">
        <v>3.8</v>
      </c>
      <c r="H55" s="43">
        <v>6.3</v>
      </c>
      <c r="I55" s="43">
        <v>25.6</v>
      </c>
      <c r="J55" s="43">
        <v>173.5</v>
      </c>
      <c r="K55" s="44">
        <v>335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56</v>
      </c>
      <c r="F56" s="43">
        <v>200</v>
      </c>
      <c r="G56" s="43">
        <v>0.1</v>
      </c>
      <c r="H56" s="43">
        <v>0</v>
      </c>
      <c r="I56" s="43">
        <v>9.9</v>
      </c>
      <c r="J56" s="43">
        <v>39.700000000000003</v>
      </c>
      <c r="K56" s="44">
        <v>430</v>
      </c>
      <c r="L56" s="43"/>
    </row>
    <row r="57" spans="1:12" ht="25.5" x14ac:dyDescent="0.25">
      <c r="A57" s="23"/>
      <c r="B57" s="15"/>
      <c r="C57" s="11"/>
      <c r="D57" s="7" t="s">
        <v>31</v>
      </c>
      <c r="E57" s="42" t="s">
        <v>42</v>
      </c>
      <c r="F57" s="43">
        <v>20</v>
      </c>
      <c r="G57" s="43">
        <v>2.2000000000000002</v>
      </c>
      <c r="H57" s="43">
        <v>0.4</v>
      </c>
      <c r="I57" s="43">
        <v>11</v>
      </c>
      <c r="J57" s="43">
        <v>76</v>
      </c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47</v>
      </c>
      <c r="F58" s="43">
        <v>30</v>
      </c>
      <c r="G58" s="43">
        <v>2.6</v>
      </c>
      <c r="H58" s="43">
        <v>0.3</v>
      </c>
      <c r="I58" s="43">
        <v>29.6</v>
      </c>
      <c r="J58" s="43">
        <v>130.6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800</v>
      </c>
      <c r="G61" s="19">
        <f t="shared" ref="G61" si="22">SUM(G52:G60)</f>
        <v>22.400000000000002</v>
      </c>
      <c r="H61" s="19">
        <f t="shared" ref="H61" si="23">SUM(H52:H60)</f>
        <v>19</v>
      </c>
      <c r="I61" s="19">
        <f t="shared" ref="I61" si="24">SUM(I52:I60)</f>
        <v>107.30000000000001</v>
      </c>
      <c r="J61" s="19">
        <f t="shared" ref="J61:L61" si="25">SUM(J52:J60)</f>
        <v>733.80000000000007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1300</v>
      </c>
      <c r="G62" s="32">
        <f t="shared" ref="G62" si="26">G51+G61</f>
        <v>46.2</v>
      </c>
      <c r="H62" s="32">
        <f t="shared" ref="H62" si="27">H51+H61</f>
        <v>38.9</v>
      </c>
      <c r="I62" s="32">
        <f t="shared" ref="I62" si="28">I51+I61</f>
        <v>180.60000000000002</v>
      </c>
      <c r="J62" s="32">
        <f t="shared" ref="J62:L62" si="29">J51+J61</f>
        <v>1332.1999999999998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61</v>
      </c>
      <c r="F63" s="40">
        <v>190</v>
      </c>
      <c r="G63" s="40">
        <v>29.2</v>
      </c>
      <c r="H63" s="40">
        <v>12.1</v>
      </c>
      <c r="I63" s="40">
        <v>29.1</v>
      </c>
      <c r="J63" s="40">
        <v>342.2</v>
      </c>
      <c r="K63" s="41">
        <v>224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62</v>
      </c>
      <c r="F65" s="43">
        <v>200</v>
      </c>
      <c r="G65" s="43">
        <v>1.4</v>
      </c>
      <c r="H65" s="43">
        <v>1.5</v>
      </c>
      <c r="I65" s="43">
        <v>15.4</v>
      </c>
      <c r="J65" s="43">
        <v>80.400000000000006</v>
      </c>
      <c r="K65" s="44">
        <v>378</v>
      </c>
      <c r="L65" s="43"/>
    </row>
    <row r="66" spans="1:12" ht="25.5" x14ac:dyDescent="0.2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3.3</v>
      </c>
      <c r="H66" s="43">
        <v>0.6</v>
      </c>
      <c r="I66" s="43">
        <v>16.5</v>
      </c>
      <c r="J66" s="43">
        <v>114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 t="s">
        <v>63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34.299999999999997</v>
      </c>
      <c r="H70" s="19">
        <f t="shared" ref="H70" si="31">SUM(H63:H69)</f>
        <v>14.6</v>
      </c>
      <c r="I70" s="19">
        <f t="shared" ref="I70" si="32">SUM(I63:I69)</f>
        <v>70.8</v>
      </c>
      <c r="J70" s="19">
        <f t="shared" ref="J70:L70" si="33">SUM(J63:J69)</f>
        <v>583.6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64</v>
      </c>
      <c r="F72" s="43">
        <v>205</v>
      </c>
      <c r="G72" s="43">
        <v>1.4</v>
      </c>
      <c r="H72" s="43">
        <v>4.8</v>
      </c>
      <c r="I72" s="43">
        <v>9.3000000000000007</v>
      </c>
      <c r="J72" s="43">
        <v>93.6</v>
      </c>
      <c r="K72" s="44">
        <v>76</v>
      </c>
      <c r="L72" s="43"/>
    </row>
    <row r="73" spans="1:12" ht="15" x14ac:dyDescent="0.25">
      <c r="A73" s="23"/>
      <c r="B73" s="15"/>
      <c r="C73" s="11"/>
      <c r="D73" s="7" t="s">
        <v>28</v>
      </c>
      <c r="E73" s="42" t="s">
        <v>65</v>
      </c>
      <c r="F73" s="43">
        <v>90</v>
      </c>
      <c r="G73" s="43">
        <v>9.5</v>
      </c>
      <c r="H73" s="43">
        <v>10.4</v>
      </c>
      <c r="I73" s="43">
        <v>6.8</v>
      </c>
      <c r="J73" s="43">
        <v>159</v>
      </c>
      <c r="K73" s="44">
        <v>284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66</v>
      </c>
      <c r="F74" s="43">
        <v>155</v>
      </c>
      <c r="G74" s="43">
        <v>8.4</v>
      </c>
      <c r="H74" s="43">
        <v>6.2</v>
      </c>
      <c r="I74" s="43">
        <v>40.6</v>
      </c>
      <c r="J74" s="43">
        <v>260.60000000000002</v>
      </c>
      <c r="K74" s="44">
        <v>323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</v>
      </c>
      <c r="H75" s="43">
        <v>0</v>
      </c>
      <c r="I75" s="43">
        <v>19.399999999999999</v>
      </c>
      <c r="J75" s="43">
        <v>77.400000000000006</v>
      </c>
      <c r="K75" s="44">
        <v>349</v>
      </c>
      <c r="L75" s="43"/>
    </row>
    <row r="76" spans="1:12" ht="25.5" x14ac:dyDescent="0.25">
      <c r="A76" s="23"/>
      <c r="B76" s="15"/>
      <c r="C76" s="11"/>
      <c r="D76" s="7" t="s">
        <v>31</v>
      </c>
      <c r="E76" s="42" t="s">
        <v>42</v>
      </c>
      <c r="F76" s="43">
        <v>20</v>
      </c>
      <c r="G76" s="43">
        <v>2.2000000000000002</v>
      </c>
      <c r="H76" s="43">
        <v>0.4</v>
      </c>
      <c r="I76" s="43">
        <v>11</v>
      </c>
      <c r="J76" s="43">
        <v>76</v>
      </c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47</v>
      </c>
      <c r="F77" s="43">
        <v>30</v>
      </c>
      <c r="G77" s="43">
        <v>2.6</v>
      </c>
      <c r="H77" s="43">
        <v>0.3</v>
      </c>
      <c r="I77" s="43">
        <v>29.6</v>
      </c>
      <c r="J77" s="43">
        <v>130.6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700</v>
      </c>
      <c r="G80" s="19">
        <f t="shared" ref="G80" si="34">SUM(G71:G79)</f>
        <v>24.1</v>
      </c>
      <c r="H80" s="19">
        <f t="shared" ref="H80" si="35">SUM(H71:H79)</f>
        <v>22.099999999999998</v>
      </c>
      <c r="I80" s="19">
        <f t="shared" ref="I80" si="36">SUM(I71:I79)</f>
        <v>116.69999999999999</v>
      </c>
      <c r="J80" s="19">
        <f t="shared" ref="J80:L80" si="37">SUM(J71:J79)</f>
        <v>797.2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1220</v>
      </c>
      <c r="G81" s="32">
        <f t="shared" ref="G81" si="38">G70+G80</f>
        <v>58.4</v>
      </c>
      <c r="H81" s="32">
        <f t="shared" ref="H81" si="39">H70+H80</f>
        <v>36.699999999999996</v>
      </c>
      <c r="I81" s="32">
        <f t="shared" ref="I81" si="40">I70+I80</f>
        <v>187.5</v>
      </c>
      <c r="J81" s="32">
        <f t="shared" ref="J81:L81" si="41">J70+J80</f>
        <v>1380.8000000000002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68</v>
      </c>
      <c r="F82" s="40">
        <v>205</v>
      </c>
      <c r="G82" s="40">
        <v>5.0999999999999996</v>
      </c>
      <c r="H82" s="40">
        <v>7.6</v>
      </c>
      <c r="I82" s="40">
        <v>31</v>
      </c>
      <c r="J82" s="40">
        <v>213.7</v>
      </c>
      <c r="K82" s="41">
        <v>189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41</v>
      </c>
      <c r="F84" s="43">
        <v>200</v>
      </c>
      <c r="G84" s="43">
        <v>0.1</v>
      </c>
      <c r="H84" s="43">
        <v>0</v>
      </c>
      <c r="I84" s="43">
        <v>9.6</v>
      </c>
      <c r="J84" s="43">
        <v>38.799999999999997</v>
      </c>
      <c r="K84" s="44">
        <v>430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3.3</v>
      </c>
      <c r="H85" s="43">
        <v>0.6</v>
      </c>
      <c r="I85" s="43">
        <v>16.5</v>
      </c>
      <c r="J85" s="43">
        <v>114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58</v>
      </c>
      <c r="F87" s="43">
        <v>15</v>
      </c>
      <c r="G87" s="43">
        <v>3.9</v>
      </c>
      <c r="H87" s="43">
        <v>4.5999999999999996</v>
      </c>
      <c r="I87" s="43">
        <v>0</v>
      </c>
      <c r="J87" s="43">
        <v>56.3</v>
      </c>
      <c r="K87" s="44">
        <v>14</v>
      </c>
      <c r="L87" s="43"/>
    </row>
    <row r="88" spans="1:12" ht="15" x14ac:dyDescent="0.25">
      <c r="A88" s="23"/>
      <c r="B88" s="15"/>
      <c r="C88" s="11"/>
      <c r="D88" s="6"/>
      <c r="E88" s="42" t="s">
        <v>69</v>
      </c>
      <c r="F88" s="43">
        <v>200</v>
      </c>
      <c r="G88" s="43">
        <v>1</v>
      </c>
      <c r="H88" s="43">
        <v>0.2</v>
      </c>
      <c r="I88" s="43">
        <v>19.8</v>
      </c>
      <c r="J88" s="43">
        <v>89</v>
      </c>
      <c r="K88" s="44">
        <v>442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650</v>
      </c>
      <c r="G89" s="19">
        <f t="shared" ref="G89" si="42">SUM(G82:G88)</f>
        <v>13.4</v>
      </c>
      <c r="H89" s="19">
        <f t="shared" ref="H89" si="43">SUM(H82:H88)</f>
        <v>12.999999999999998</v>
      </c>
      <c r="I89" s="19">
        <f t="shared" ref="I89" si="44">SUM(I82:I88)</f>
        <v>76.900000000000006</v>
      </c>
      <c r="J89" s="19">
        <f t="shared" ref="J89:L89" si="45">SUM(J82:J88)</f>
        <v>511.8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70</v>
      </c>
      <c r="F91" s="43">
        <v>210</v>
      </c>
      <c r="G91" s="43">
        <v>1.7</v>
      </c>
      <c r="H91" s="43">
        <v>4.5999999999999996</v>
      </c>
      <c r="I91" s="43">
        <v>11</v>
      </c>
      <c r="J91" s="43">
        <v>96.5</v>
      </c>
      <c r="K91" s="44">
        <v>96</v>
      </c>
      <c r="L91" s="43"/>
    </row>
    <row r="92" spans="1:12" ht="15" x14ac:dyDescent="0.25">
      <c r="A92" s="23"/>
      <c r="B92" s="15"/>
      <c r="C92" s="11"/>
      <c r="D92" s="7" t="s">
        <v>28</v>
      </c>
      <c r="E92" s="42" t="s">
        <v>71</v>
      </c>
      <c r="F92" s="43">
        <v>90</v>
      </c>
      <c r="G92" s="43">
        <v>0.5</v>
      </c>
      <c r="H92" s="43">
        <v>6.4</v>
      </c>
      <c r="I92" s="43">
        <v>1.9</v>
      </c>
      <c r="J92" s="43">
        <v>66.3</v>
      </c>
      <c r="K92" s="44">
        <v>308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72</v>
      </c>
      <c r="F93" s="43">
        <v>155</v>
      </c>
      <c r="G93" s="43">
        <v>14.2</v>
      </c>
      <c r="H93" s="43">
        <v>5.3</v>
      </c>
      <c r="I93" s="43">
        <v>30.5</v>
      </c>
      <c r="J93" s="43">
        <v>252</v>
      </c>
      <c r="K93" s="44">
        <v>199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73</v>
      </c>
      <c r="F94" s="43">
        <v>200</v>
      </c>
      <c r="G94" s="43">
        <v>0</v>
      </c>
      <c r="H94" s="43">
        <v>0</v>
      </c>
      <c r="I94" s="43">
        <v>19.399999999999999</v>
      </c>
      <c r="J94" s="43">
        <v>77.400000000000006</v>
      </c>
      <c r="K94" s="44">
        <v>375</v>
      </c>
      <c r="L94" s="43"/>
    </row>
    <row r="95" spans="1:12" ht="25.5" x14ac:dyDescent="0.25">
      <c r="A95" s="23"/>
      <c r="B95" s="15"/>
      <c r="C95" s="11"/>
      <c r="D95" s="7" t="s">
        <v>31</v>
      </c>
      <c r="E95" s="42" t="s">
        <v>42</v>
      </c>
      <c r="F95" s="43">
        <v>20</v>
      </c>
      <c r="G95" s="43">
        <v>2.2000000000000002</v>
      </c>
      <c r="H95" s="43">
        <v>0.4</v>
      </c>
      <c r="I95" s="43">
        <v>11</v>
      </c>
      <c r="J95" s="43">
        <v>76</v>
      </c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47</v>
      </c>
      <c r="F96" s="43">
        <v>30</v>
      </c>
      <c r="G96" s="43">
        <v>2.6</v>
      </c>
      <c r="H96" s="43">
        <v>0.3</v>
      </c>
      <c r="I96" s="43">
        <v>29.6</v>
      </c>
      <c r="J96" s="43">
        <v>130.6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 t="shared" ref="G99" si="46">SUM(G90:G98)</f>
        <v>21.2</v>
      </c>
      <c r="H99" s="19">
        <f t="shared" ref="H99" si="47">SUM(H90:H98)</f>
        <v>17</v>
      </c>
      <c r="I99" s="19">
        <f t="shared" ref="I99" si="48">SUM(I90:I98)</f>
        <v>103.4</v>
      </c>
      <c r="J99" s="19">
        <f t="shared" ref="J99:L99" si="49">SUM(J90:J98)</f>
        <v>698.80000000000007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1355</v>
      </c>
      <c r="G100" s="32">
        <f t="shared" ref="G100" si="50">G89+G99</f>
        <v>34.6</v>
      </c>
      <c r="H100" s="32">
        <f t="shared" ref="H100" si="51">H89+H99</f>
        <v>30</v>
      </c>
      <c r="I100" s="32">
        <f t="shared" ref="I100" si="52">I89+I99</f>
        <v>180.3</v>
      </c>
      <c r="J100" s="32">
        <f t="shared" ref="J100:L100" si="53">J89+J99</f>
        <v>1210.6000000000001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74</v>
      </c>
      <c r="F101" s="40">
        <v>160</v>
      </c>
      <c r="G101" s="40">
        <v>7.6</v>
      </c>
      <c r="H101" s="40">
        <v>12.6</v>
      </c>
      <c r="I101" s="40">
        <v>26.1</v>
      </c>
      <c r="J101" s="40">
        <v>245.6</v>
      </c>
      <c r="K101" s="41">
        <v>211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75</v>
      </c>
      <c r="F103" s="43">
        <v>200</v>
      </c>
      <c r="G103" s="43">
        <v>3.5</v>
      </c>
      <c r="H103" s="43">
        <v>3.6</v>
      </c>
      <c r="I103" s="43">
        <v>24.3</v>
      </c>
      <c r="J103" s="43">
        <v>144</v>
      </c>
      <c r="K103" s="44">
        <v>382</v>
      </c>
      <c r="L103" s="43"/>
    </row>
    <row r="104" spans="1:12" ht="25.5" x14ac:dyDescent="0.25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3.3</v>
      </c>
      <c r="H104" s="43">
        <v>0.6</v>
      </c>
      <c r="I104" s="43">
        <v>16.5</v>
      </c>
      <c r="J104" s="43">
        <v>114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 t="s">
        <v>63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/>
      <c r="L105" s="43"/>
    </row>
    <row r="106" spans="1:12" ht="15" x14ac:dyDescent="0.25">
      <c r="A106" s="23"/>
      <c r="B106" s="15"/>
      <c r="C106" s="11"/>
      <c r="D106" s="6"/>
      <c r="E106" s="42" t="s">
        <v>49</v>
      </c>
      <c r="F106" s="43">
        <v>10</v>
      </c>
      <c r="G106" s="43">
        <v>0.1</v>
      </c>
      <c r="H106" s="43">
        <v>7.2</v>
      </c>
      <c r="I106" s="43">
        <v>0.1</v>
      </c>
      <c r="J106" s="43">
        <v>66</v>
      </c>
      <c r="K106" s="44">
        <v>13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14.899999999999999</v>
      </c>
      <c r="H108" s="19">
        <f t="shared" si="54"/>
        <v>24.4</v>
      </c>
      <c r="I108" s="19">
        <f t="shared" si="54"/>
        <v>76.8</v>
      </c>
      <c r="J108" s="19">
        <f t="shared" si="54"/>
        <v>616.6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54</v>
      </c>
      <c r="F110" s="43">
        <v>250</v>
      </c>
      <c r="G110" s="43">
        <v>3</v>
      </c>
      <c r="H110" s="43">
        <v>3.4</v>
      </c>
      <c r="I110" s="43">
        <v>18.399999999999999</v>
      </c>
      <c r="J110" s="43">
        <v>118.3</v>
      </c>
      <c r="K110" s="44">
        <v>106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76</v>
      </c>
      <c r="F111" s="43">
        <v>200</v>
      </c>
      <c r="G111" s="43">
        <v>11.7</v>
      </c>
      <c r="H111" s="43">
        <v>16.100000000000001</v>
      </c>
      <c r="I111" s="43">
        <v>23.3</v>
      </c>
      <c r="J111" s="43">
        <v>299</v>
      </c>
      <c r="K111" s="44">
        <v>289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77</v>
      </c>
      <c r="F113" s="43">
        <v>200</v>
      </c>
      <c r="G113" s="43">
        <v>0.5</v>
      </c>
      <c r="H113" s="43">
        <v>0.2</v>
      </c>
      <c r="I113" s="43">
        <v>25.3</v>
      </c>
      <c r="J113" s="43">
        <v>107.8</v>
      </c>
      <c r="K113" s="44">
        <v>396</v>
      </c>
      <c r="L113" s="43"/>
    </row>
    <row r="114" spans="1:12" ht="25.5" x14ac:dyDescent="0.25">
      <c r="A114" s="23"/>
      <c r="B114" s="15"/>
      <c r="C114" s="11"/>
      <c r="D114" s="7" t="s">
        <v>31</v>
      </c>
      <c r="E114" s="42" t="s">
        <v>42</v>
      </c>
      <c r="F114" s="43">
        <v>20</v>
      </c>
      <c r="G114" s="43">
        <v>2.2000000000000002</v>
      </c>
      <c r="H114" s="43">
        <v>0.4</v>
      </c>
      <c r="I114" s="43">
        <v>11</v>
      </c>
      <c r="J114" s="43">
        <v>76</v>
      </c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47</v>
      </c>
      <c r="F115" s="43">
        <v>30</v>
      </c>
      <c r="G115" s="43">
        <v>2.6</v>
      </c>
      <c r="H115" s="43">
        <v>0.3</v>
      </c>
      <c r="I115" s="43">
        <v>29.6</v>
      </c>
      <c r="J115" s="43">
        <v>130.6</v>
      </c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700</v>
      </c>
      <c r="G118" s="19">
        <f t="shared" ref="G118:J118" si="56">SUM(G109:G117)</f>
        <v>20</v>
      </c>
      <c r="H118" s="19">
        <f t="shared" si="56"/>
        <v>20.399999999999999</v>
      </c>
      <c r="I118" s="19">
        <f t="shared" si="56"/>
        <v>107.6</v>
      </c>
      <c r="J118" s="19">
        <f t="shared" si="56"/>
        <v>731.7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1200</v>
      </c>
      <c r="G119" s="32">
        <f t="shared" ref="G119" si="58">G108+G118</f>
        <v>34.9</v>
      </c>
      <c r="H119" s="32">
        <f t="shared" ref="H119" si="59">H108+H118</f>
        <v>44.8</v>
      </c>
      <c r="I119" s="32">
        <f t="shared" ref="I119" si="60">I108+I118</f>
        <v>184.39999999999998</v>
      </c>
      <c r="J119" s="32">
        <f t="shared" ref="J119:L119" si="61">J108+J118</f>
        <v>1348.3000000000002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65</v>
      </c>
      <c r="F120" s="40">
        <v>90</v>
      </c>
      <c r="G120" s="40">
        <v>9.5</v>
      </c>
      <c r="H120" s="40">
        <v>10.4</v>
      </c>
      <c r="I120" s="40">
        <v>6.8</v>
      </c>
      <c r="J120" s="40">
        <v>159</v>
      </c>
      <c r="K120" s="41">
        <v>284</v>
      </c>
      <c r="L120" s="40"/>
    </row>
    <row r="121" spans="1:12" ht="15" x14ac:dyDescent="0.25">
      <c r="A121" s="14"/>
      <c r="B121" s="15"/>
      <c r="C121" s="11"/>
      <c r="D121" s="6"/>
      <c r="E121" s="42" t="s">
        <v>78</v>
      </c>
      <c r="F121" s="43">
        <v>135</v>
      </c>
      <c r="G121" s="43">
        <v>5.6</v>
      </c>
      <c r="H121" s="43">
        <v>4.7</v>
      </c>
      <c r="I121" s="43">
        <v>33.4</v>
      </c>
      <c r="J121" s="43">
        <v>198.1</v>
      </c>
      <c r="K121" s="44" t="s">
        <v>82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41</v>
      </c>
      <c r="F122" s="43">
        <v>200</v>
      </c>
      <c r="G122" s="43">
        <v>0.1</v>
      </c>
      <c r="H122" s="43">
        <v>0</v>
      </c>
      <c r="I122" s="43">
        <v>9.6</v>
      </c>
      <c r="J122" s="43">
        <v>38.799999999999997</v>
      </c>
      <c r="K122" s="44">
        <v>430</v>
      </c>
      <c r="L122" s="43"/>
    </row>
    <row r="123" spans="1:12" ht="25.5" x14ac:dyDescent="0.2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3.3</v>
      </c>
      <c r="H123" s="43">
        <v>0.6</v>
      </c>
      <c r="I123" s="43">
        <v>16.5</v>
      </c>
      <c r="J123" s="43">
        <v>114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 t="s">
        <v>52</v>
      </c>
      <c r="F125" s="43">
        <v>100</v>
      </c>
      <c r="G125" s="43">
        <v>2.9</v>
      </c>
      <c r="H125" s="43">
        <v>2.5</v>
      </c>
      <c r="I125" s="43">
        <v>12.6</v>
      </c>
      <c r="J125" s="43">
        <v>84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555</v>
      </c>
      <c r="G127" s="19">
        <f t="shared" ref="G127:J127" si="62">SUM(G120:G126)</f>
        <v>21.4</v>
      </c>
      <c r="H127" s="19">
        <f t="shared" si="62"/>
        <v>18.200000000000003</v>
      </c>
      <c r="I127" s="19">
        <f t="shared" si="62"/>
        <v>78.899999999999991</v>
      </c>
      <c r="J127" s="19">
        <f t="shared" si="62"/>
        <v>593.90000000000009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79</v>
      </c>
      <c r="F128" s="43">
        <v>100</v>
      </c>
      <c r="G128" s="43">
        <v>1.5</v>
      </c>
      <c r="H128" s="43">
        <v>6.1</v>
      </c>
      <c r="I128" s="43">
        <v>8.1999999999999993</v>
      </c>
      <c r="J128" s="43">
        <v>93.4</v>
      </c>
      <c r="K128" s="44">
        <v>33</v>
      </c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80</v>
      </c>
      <c r="F129" s="43">
        <v>200</v>
      </c>
      <c r="G129" s="43">
        <v>2.6</v>
      </c>
      <c r="H129" s="43">
        <v>3.4</v>
      </c>
      <c r="I129" s="43">
        <v>11.4</v>
      </c>
      <c r="J129" s="43">
        <v>87.2</v>
      </c>
      <c r="K129" s="44">
        <v>90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 t="s">
        <v>81</v>
      </c>
      <c r="F130" s="43">
        <v>170</v>
      </c>
      <c r="G130" s="43">
        <v>10.4</v>
      </c>
      <c r="H130" s="43">
        <v>13</v>
      </c>
      <c r="I130" s="43">
        <v>19.2</v>
      </c>
      <c r="J130" s="43">
        <v>238.9</v>
      </c>
      <c r="K130" s="44">
        <v>258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56</v>
      </c>
      <c r="F132" s="43">
        <v>200</v>
      </c>
      <c r="G132" s="43">
        <v>0.1</v>
      </c>
      <c r="H132" s="43">
        <v>0</v>
      </c>
      <c r="I132" s="43">
        <v>9.9</v>
      </c>
      <c r="J132" s="43">
        <v>39.700000000000003</v>
      </c>
      <c r="K132" s="44">
        <v>430</v>
      </c>
      <c r="L132" s="43"/>
    </row>
    <row r="133" spans="1:12" ht="25.5" x14ac:dyDescent="0.25">
      <c r="A133" s="14"/>
      <c r="B133" s="15"/>
      <c r="C133" s="11"/>
      <c r="D133" s="7" t="s">
        <v>31</v>
      </c>
      <c r="E133" s="42" t="s">
        <v>42</v>
      </c>
      <c r="F133" s="43">
        <v>20</v>
      </c>
      <c r="G133" s="43">
        <v>2.2000000000000002</v>
      </c>
      <c r="H133" s="43">
        <v>0.4</v>
      </c>
      <c r="I133" s="43">
        <v>11</v>
      </c>
      <c r="J133" s="43">
        <v>76</v>
      </c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47</v>
      </c>
      <c r="F134" s="43">
        <v>30</v>
      </c>
      <c r="G134" s="43">
        <v>2.6</v>
      </c>
      <c r="H134" s="43">
        <v>0.3</v>
      </c>
      <c r="I134" s="43">
        <v>29.6</v>
      </c>
      <c r="J134" s="43">
        <v>130.6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720</v>
      </c>
      <c r="G137" s="19">
        <f t="shared" ref="G137:J137" si="64">SUM(G128:G136)</f>
        <v>19.400000000000002</v>
      </c>
      <c r="H137" s="19">
        <f t="shared" si="64"/>
        <v>23.2</v>
      </c>
      <c r="I137" s="19">
        <f t="shared" si="64"/>
        <v>89.3</v>
      </c>
      <c r="J137" s="19">
        <f t="shared" si="64"/>
        <v>665.80000000000007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1275</v>
      </c>
      <c r="G138" s="32">
        <f t="shared" ref="G138" si="66">G127+G137</f>
        <v>40.799999999999997</v>
      </c>
      <c r="H138" s="32">
        <f t="shared" ref="H138" si="67">H127+H137</f>
        <v>41.400000000000006</v>
      </c>
      <c r="I138" s="32">
        <f t="shared" ref="I138" si="68">I127+I137</f>
        <v>168.2</v>
      </c>
      <c r="J138" s="32">
        <f t="shared" ref="J138:L138" si="69">J127+J137</f>
        <v>1259.7000000000003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83</v>
      </c>
      <c r="F139" s="40">
        <v>185</v>
      </c>
      <c r="G139" s="40">
        <v>7.9</v>
      </c>
      <c r="H139" s="40">
        <v>7.2</v>
      </c>
      <c r="I139" s="40">
        <v>39.6</v>
      </c>
      <c r="J139" s="40">
        <v>247.7</v>
      </c>
      <c r="K139" s="41">
        <v>195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56</v>
      </c>
      <c r="F141" s="43">
        <v>200</v>
      </c>
      <c r="G141" s="43">
        <v>0.1</v>
      </c>
      <c r="H141" s="43">
        <v>0</v>
      </c>
      <c r="I141" s="43">
        <v>9.9</v>
      </c>
      <c r="J141" s="43">
        <v>39.700000000000003</v>
      </c>
      <c r="K141" s="44">
        <v>430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3.3</v>
      </c>
      <c r="H142" s="43">
        <v>0.6</v>
      </c>
      <c r="I142" s="43">
        <v>16.5</v>
      </c>
      <c r="J142" s="43">
        <v>114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63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5" x14ac:dyDescent="0.25">
      <c r="A144" s="23"/>
      <c r="B144" s="15"/>
      <c r="C144" s="11"/>
      <c r="D144" s="6"/>
      <c r="E144" s="42" t="s">
        <v>49</v>
      </c>
      <c r="F144" s="43">
        <v>8</v>
      </c>
      <c r="G144" s="43">
        <v>0.1</v>
      </c>
      <c r="H144" s="43">
        <v>6.6</v>
      </c>
      <c r="I144" s="43">
        <v>0.1</v>
      </c>
      <c r="J144" s="43">
        <v>60</v>
      </c>
      <c r="K144" s="44">
        <v>13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523</v>
      </c>
      <c r="G146" s="19">
        <f t="shared" ref="G146:J146" si="70">SUM(G139:G145)</f>
        <v>11.8</v>
      </c>
      <c r="H146" s="19">
        <f t="shared" si="70"/>
        <v>14.799999999999999</v>
      </c>
      <c r="I146" s="19">
        <f t="shared" si="70"/>
        <v>75.899999999999991</v>
      </c>
      <c r="J146" s="19">
        <f t="shared" si="70"/>
        <v>508.4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84</v>
      </c>
      <c r="F148" s="43">
        <v>210</v>
      </c>
      <c r="G148" s="43">
        <v>2</v>
      </c>
      <c r="H148" s="43">
        <v>5.3</v>
      </c>
      <c r="I148" s="43">
        <v>10.9</v>
      </c>
      <c r="J148" s="43">
        <v>103.3</v>
      </c>
      <c r="K148" s="44">
        <v>94</v>
      </c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85</v>
      </c>
      <c r="F149" s="43">
        <v>90</v>
      </c>
      <c r="G149" s="43">
        <v>10.8</v>
      </c>
      <c r="H149" s="43">
        <v>13.7</v>
      </c>
      <c r="I149" s="43">
        <v>5</v>
      </c>
      <c r="J149" s="43">
        <v>119.7</v>
      </c>
      <c r="K149" s="44">
        <v>259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45</v>
      </c>
      <c r="F150" s="43">
        <v>150</v>
      </c>
      <c r="G150" s="43">
        <v>5.0999999999999996</v>
      </c>
      <c r="H150" s="43">
        <v>6</v>
      </c>
      <c r="I150" s="43">
        <v>35.5</v>
      </c>
      <c r="J150" s="43">
        <v>219.5</v>
      </c>
      <c r="K150" s="44" t="s">
        <v>48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56</v>
      </c>
      <c r="F151" s="43">
        <v>200</v>
      </c>
      <c r="G151" s="43">
        <v>0.1</v>
      </c>
      <c r="H151" s="43">
        <v>0</v>
      </c>
      <c r="I151" s="43">
        <v>9.9</v>
      </c>
      <c r="J151" s="43">
        <v>39.700000000000003</v>
      </c>
      <c r="K151" s="44">
        <v>430</v>
      </c>
      <c r="L151" s="43"/>
    </row>
    <row r="152" spans="1:12" ht="25.5" x14ac:dyDescent="0.25">
      <c r="A152" s="23"/>
      <c r="B152" s="15"/>
      <c r="C152" s="11"/>
      <c r="D152" s="7" t="s">
        <v>31</v>
      </c>
      <c r="E152" s="42" t="s">
        <v>42</v>
      </c>
      <c r="F152" s="43">
        <v>20</v>
      </c>
      <c r="G152" s="43">
        <v>2.2000000000000002</v>
      </c>
      <c r="H152" s="43">
        <v>0.4</v>
      </c>
      <c r="I152" s="43">
        <v>11</v>
      </c>
      <c r="J152" s="43">
        <v>76</v>
      </c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47</v>
      </c>
      <c r="F153" s="43">
        <v>30</v>
      </c>
      <c r="G153" s="43">
        <v>2.6</v>
      </c>
      <c r="H153" s="43">
        <v>0.3</v>
      </c>
      <c r="I153" s="43">
        <v>29.6</v>
      </c>
      <c r="J153" s="43">
        <v>130.6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22.8</v>
      </c>
      <c r="H156" s="19">
        <f t="shared" si="72"/>
        <v>25.7</v>
      </c>
      <c r="I156" s="19">
        <f t="shared" si="72"/>
        <v>101.9</v>
      </c>
      <c r="J156" s="19">
        <f t="shared" si="72"/>
        <v>688.80000000000007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1223</v>
      </c>
      <c r="G157" s="32">
        <f t="shared" ref="G157" si="74">G146+G156</f>
        <v>34.6</v>
      </c>
      <c r="H157" s="32">
        <f t="shared" ref="H157" si="75">H146+H156</f>
        <v>40.5</v>
      </c>
      <c r="I157" s="32">
        <f t="shared" ref="I157" si="76">I146+I156</f>
        <v>177.8</v>
      </c>
      <c r="J157" s="32">
        <f t="shared" ref="J157:L157" si="77">J146+J156</f>
        <v>1197.2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71</v>
      </c>
      <c r="F158" s="40">
        <v>100</v>
      </c>
      <c r="G158" s="40">
        <v>0.7</v>
      </c>
      <c r="H158" s="40">
        <v>7.3</v>
      </c>
      <c r="I158" s="40">
        <v>2.6</v>
      </c>
      <c r="J158" s="40">
        <v>77.8</v>
      </c>
      <c r="K158" s="41">
        <v>308</v>
      </c>
      <c r="L158" s="40"/>
    </row>
    <row r="159" spans="1:12" ht="15" x14ac:dyDescent="0.25">
      <c r="A159" s="23"/>
      <c r="B159" s="15"/>
      <c r="C159" s="11"/>
      <c r="D159" s="6"/>
      <c r="E159" s="42" t="s">
        <v>66</v>
      </c>
      <c r="F159" s="43">
        <v>153</v>
      </c>
      <c r="G159" s="43">
        <v>8.6999999999999993</v>
      </c>
      <c r="H159" s="43">
        <v>9.1999999999999993</v>
      </c>
      <c r="I159" s="43">
        <v>37.299999999999997</v>
      </c>
      <c r="J159" s="43">
        <v>268.5</v>
      </c>
      <c r="K159" s="44">
        <v>323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51</v>
      </c>
      <c r="F160" s="43">
        <v>207</v>
      </c>
      <c r="G160" s="43">
        <v>0.1</v>
      </c>
      <c r="H160" s="43">
        <v>0</v>
      </c>
      <c r="I160" s="43">
        <v>14.9</v>
      </c>
      <c r="J160" s="43">
        <v>60.9</v>
      </c>
      <c r="K160" s="44">
        <v>377</v>
      </c>
      <c r="L160" s="43"/>
    </row>
    <row r="161" spans="1:12" ht="25.5" x14ac:dyDescent="0.2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3.3</v>
      </c>
      <c r="H161" s="43">
        <v>0.6</v>
      </c>
      <c r="I161" s="43">
        <v>16.5</v>
      </c>
      <c r="J161" s="43">
        <v>114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58</v>
      </c>
      <c r="F163" s="43">
        <v>10</v>
      </c>
      <c r="G163" s="43">
        <v>2.6</v>
      </c>
      <c r="H163" s="43">
        <v>3</v>
      </c>
      <c r="I163" s="43">
        <v>0</v>
      </c>
      <c r="J163" s="43">
        <v>37.5</v>
      </c>
      <c r="K163" s="44">
        <v>14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15.399999999999997</v>
      </c>
      <c r="H165" s="19">
        <f t="shared" si="78"/>
        <v>20.100000000000001</v>
      </c>
      <c r="I165" s="19">
        <f t="shared" si="78"/>
        <v>71.3</v>
      </c>
      <c r="J165" s="19">
        <f t="shared" si="78"/>
        <v>558.70000000000005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86</v>
      </c>
      <c r="F166" s="43">
        <v>100</v>
      </c>
      <c r="G166" s="43">
        <v>2.1</v>
      </c>
      <c r="H166" s="43">
        <v>5.0999999999999996</v>
      </c>
      <c r="I166" s="43">
        <v>11.3</v>
      </c>
      <c r="J166" s="43">
        <v>101.2</v>
      </c>
      <c r="K166" s="44">
        <v>45</v>
      </c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87</v>
      </c>
      <c r="F167" s="43">
        <v>200</v>
      </c>
      <c r="G167" s="43">
        <v>1.8</v>
      </c>
      <c r="H167" s="43">
        <v>4.0999999999999996</v>
      </c>
      <c r="I167" s="43">
        <v>12.2</v>
      </c>
      <c r="J167" s="43">
        <v>98.1</v>
      </c>
      <c r="K167" s="44">
        <v>76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44</v>
      </c>
      <c r="F168" s="43">
        <v>100</v>
      </c>
      <c r="G168" s="43">
        <v>10</v>
      </c>
      <c r="H168" s="43">
        <v>5.5</v>
      </c>
      <c r="I168" s="43">
        <v>4.4000000000000004</v>
      </c>
      <c r="J168" s="43">
        <v>115.1</v>
      </c>
      <c r="K168" s="44">
        <v>231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60</v>
      </c>
      <c r="F169" s="43">
        <v>160</v>
      </c>
      <c r="G169" s="43">
        <v>3.3</v>
      </c>
      <c r="H169" s="43">
        <v>5.6</v>
      </c>
      <c r="I169" s="43">
        <v>22.7</v>
      </c>
      <c r="J169" s="43">
        <v>154.6</v>
      </c>
      <c r="K169" s="44">
        <v>335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67</v>
      </c>
      <c r="F170" s="43">
        <v>200</v>
      </c>
      <c r="G170" s="43">
        <v>0</v>
      </c>
      <c r="H170" s="43">
        <v>0</v>
      </c>
      <c r="I170" s="43">
        <v>19.399999999999999</v>
      </c>
      <c r="J170" s="43">
        <v>77.400000000000006</v>
      </c>
      <c r="K170" s="44">
        <v>349</v>
      </c>
      <c r="L170" s="43"/>
    </row>
    <row r="171" spans="1:12" ht="25.5" x14ac:dyDescent="0.25">
      <c r="A171" s="23"/>
      <c r="B171" s="15"/>
      <c r="C171" s="11"/>
      <c r="D171" s="7" t="s">
        <v>31</v>
      </c>
      <c r="E171" s="42" t="s">
        <v>42</v>
      </c>
      <c r="F171" s="43">
        <v>20</v>
      </c>
      <c r="G171" s="43">
        <v>2.2000000000000002</v>
      </c>
      <c r="H171" s="43">
        <v>0.4</v>
      </c>
      <c r="I171" s="43">
        <v>11</v>
      </c>
      <c r="J171" s="43">
        <v>76</v>
      </c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47</v>
      </c>
      <c r="F172" s="43">
        <v>30</v>
      </c>
      <c r="G172" s="43">
        <v>2.6</v>
      </c>
      <c r="H172" s="43">
        <v>0.3</v>
      </c>
      <c r="I172" s="43">
        <v>29.6</v>
      </c>
      <c r="J172" s="43">
        <v>130.6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810</v>
      </c>
      <c r="G175" s="19">
        <f t="shared" ref="G175:J175" si="80">SUM(G166:G174)</f>
        <v>22</v>
      </c>
      <c r="H175" s="19">
        <f t="shared" si="80"/>
        <v>20.999999999999996</v>
      </c>
      <c r="I175" s="19">
        <f t="shared" si="80"/>
        <v>110.6</v>
      </c>
      <c r="J175" s="19">
        <f t="shared" si="80"/>
        <v>753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1310</v>
      </c>
      <c r="G176" s="32">
        <f t="shared" ref="G176" si="82">G165+G175</f>
        <v>37.4</v>
      </c>
      <c r="H176" s="32">
        <f t="shared" ref="H176" si="83">H165+H175</f>
        <v>41.099999999999994</v>
      </c>
      <c r="I176" s="32">
        <f t="shared" ref="I176" si="84">I165+I175</f>
        <v>181.89999999999998</v>
      </c>
      <c r="J176" s="32">
        <f t="shared" ref="J176:L176" si="85">J165+J175</f>
        <v>1311.7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88</v>
      </c>
      <c r="F177" s="40">
        <v>160</v>
      </c>
      <c r="G177" s="40">
        <v>3.8</v>
      </c>
      <c r="H177" s="40">
        <v>6.5</v>
      </c>
      <c r="I177" s="40">
        <v>19.8</v>
      </c>
      <c r="J177" s="40">
        <v>158.19999999999999</v>
      </c>
      <c r="K177" s="41">
        <v>190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56</v>
      </c>
      <c r="F179" s="43">
        <v>200</v>
      </c>
      <c r="G179" s="43">
        <v>0.1</v>
      </c>
      <c r="H179" s="43">
        <v>0</v>
      </c>
      <c r="I179" s="43">
        <v>9.9</v>
      </c>
      <c r="J179" s="43">
        <v>39.700000000000003</v>
      </c>
      <c r="K179" s="44">
        <v>430</v>
      </c>
      <c r="L179" s="43"/>
    </row>
    <row r="180" spans="1:12" ht="25.5" x14ac:dyDescent="0.2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3.3</v>
      </c>
      <c r="H180" s="43">
        <v>0.6</v>
      </c>
      <c r="I180" s="43">
        <v>16.5</v>
      </c>
      <c r="J180" s="43">
        <v>114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69</v>
      </c>
      <c r="F182" s="43">
        <v>200</v>
      </c>
      <c r="G182" s="43">
        <v>1</v>
      </c>
      <c r="H182" s="43">
        <v>0.2</v>
      </c>
      <c r="I182" s="43">
        <v>19.8</v>
      </c>
      <c r="J182" s="43">
        <v>86</v>
      </c>
      <c r="K182" s="44">
        <v>442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590</v>
      </c>
      <c r="G184" s="19">
        <f t="shared" ref="G184:J184" si="86">SUM(G177:G183)</f>
        <v>8.1999999999999993</v>
      </c>
      <c r="H184" s="19">
        <f t="shared" si="86"/>
        <v>7.3</v>
      </c>
      <c r="I184" s="19">
        <f t="shared" si="86"/>
        <v>66</v>
      </c>
      <c r="J184" s="19">
        <f t="shared" si="86"/>
        <v>397.9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59</v>
      </c>
      <c r="F186" s="43">
        <v>210</v>
      </c>
      <c r="G186" s="43">
        <v>4.5999999999999996</v>
      </c>
      <c r="H186" s="43">
        <v>3.1</v>
      </c>
      <c r="I186" s="43">
        <v>18.5</v>
      </c>
      <c r="J186" s="43">
        <v>140.30000000000001</v>
      </c>
      <c r="K186" s="44">
        <v>99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89</v>
      </c>
      <c r="F187" s="43">
        <v>90</v>
      </c>
      <c r="G187" s="43">
        <v>11.2</v>
      </c>
      <c r="H187" s="43">
        <v>8.5</v>
      </c>
      <c r="I187" s="43">
        <v>10.199999999999999</v>
      </c>
      <c r="J187" s="43">
        <v>162</v>
      </c>
      <c r="K187" s="44">
        <v>314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90</v>
      </c>
      <c r="F188" s="43">
        <v>160</v>
      </c>
      <c r="G188" s="43">
        <v>2.4</v>
      </c>
      <c r="H188" s="43">
        <v>4.7</v>
      </c>
      <c r="I188" s="43">
        <v>27.2</v>
      </c>
      <c r="J188" s="43">
        <v>160.19999999999999</v>
      </c>
      <c r="K188" s="44">
        <v>324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73</v>
      </c>
      <c r="F189" s="43">
        <v>200</v>
      </c>
      <c r="G189" s="43">
        <v>0</v>
      </c>
      <c r="H189" s="43">
        <v>0</v>
      </c>
      <c r="I189" s="43">
        <v>19.399999999999999</v>
      </c>
      <c r="J189" s="43">
        <v>77.400000000000006</v>
      </c>
      <c r="K189" s="44">
        <v>375</v>
      </c>
      <c r="L189" s="43"/>
    </row>
    <row r="190" spans="1:12" ht="25.5" x14ac:dyDescent="0.25">
      <c r="A190" s="23"/>
      <c r="B190" s="15"/>
      <c r="C190" s="11"/>
      <c r="D190" s="7" t="s">
        <v>31</v>
      </c>
      <c r="E190" s="42" t="s">
        <v>42</v>
      </c>
      <c r="F190" s="43">
        <v>20</v>
      </c>
      <c r="G190" s="43">
        <v>2.2000000000000002</v>
      </c>
      <c r="H190" s="43">
        <v>0.4</v>
      </c>
      <c r="I190" s="43">
        <v>11</v>
      </c>
      <c r="J190" s="43">
        <v>76</v>
      </c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47</v>
      </c>
      <c r="F191" s="43">
        <v>30</v>
      </c>
      <c r="G191" s="43">
        <v>2.6</v>
      </c>
      <c r="H191" s="43">
        <v>0.3</v>
      </c>
      <c r="I191" s="43">
        <v>29.6</v>
      </c>
      <c r="J191" s="43">
        <v>130.6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710</v>
      </c>
      <c r="G194" s="19">
        <f t="shared" ref="G194:J194" si="88">SUM(G185:G193)</f>
        <v>23</v>
      </c>
      <c r="H194" s="19">
        <f t="shared" si="88"/>
        <v>17</v>
      </c>
      <c r="I194" s="19">
        <f t="shared" si="88"/>
        <v>115.9</v>
      </c>
      <c r="J194" s="19">
        <f t="shared" si="88"/>
        <v>746.5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1300</v>
      </c>
      <c r="G195" s="32">
        <f t="shared" ref="G195" si="90">G184+G194</f>
        <v>31.2</v>
      </c>
      <c r="H195" s="32">
        <f t="shared" ref="H195" si="91">H184+H194</f>
        <v>24.3</v>
      </c>
      <c r="I195" s="32">
        <f t="shared" ref="I195" si="92">I184+I194</f>
        <v>181.9</v>
      </c>
      <c r="J195" s="32">
        <f t="shared" ref="J195:L195" si="93">J184+J194</f>
        <v>1144.4000000000001</v>
      </c>
      <c r="K195" s="32"/>
      <c r="L195" s="32">
        <f t="shared" si="93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1262.3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39.950000000000003</v>
      </c>
      <c r="H196" s="34">
        <f t="shared" si="94"/>
        <v>38.64</v>
      </c>
      <c r="I196" s="34">
        <f t="shared" si="94"/>
        <v>178.12000000000003</v>
      </c>
      <c r="J196" s="34">
        <f t="shared" si="94"/>
        <v>1282.7400000000002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Server</cp:lastModifiedBy>
  <dcterms:created xsi:type="dcterms:W3CDTF">2022-05-16T14:23:56Z</dcterms:created>
  <dcterms:modified xsi:type="dcterms:W3CDTF">2024-02-07T12:27:30Z</dcterms:modified>
</cp:coreProperties>
</file>