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Рабочий стол\"/>
    </mc:Choice>
  </mc:AlternateContent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7" i="1"/>
  <c r="L156" i="1"/>
  <c r="L146" i="1"/>
  <c r="L138" i="1"/>
  <c r="L137" i="1"/>
  <c r="L127" i="1"/>
  <c r="L118" i="1"/>
  <c r="L108" i="1"/>
  <c r="L119" i="1" s="1"/>
  <c r="L100" i="1"/>
  <c r="L99" i="1"/>
  <c r="L89" i="1"/>
  <c r="L81" i="1"/>
  <c r="L80" i="1"/>
  <c r="L70" i="1"/>
  <c r="L62" i="1"/>
  <c r="L61" i="1"/>
  <c r="L51" i="1"/>
  <c r="L43" i="1"/>
  <c r="L42" i="1"/>
  <c r="L32" i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95" i="1" l="1"/>
  <c r="H195" i="1"/>
  <c r="I195" i="1"/>
  <c r="J195" i="1"/>
  <c r="J176" i="1"/>
  <c r="G176" i="1"/>
  <c r="H176" i="1"/>
  <c r="I176" i="1"/>
  <c r="H157" i="1"/>
  <c r="G157" i="1"/>
  <c r="I157" i="1"/>
  <c r="J157" i="1"/>
  <c r="G138" i="1"/>
  <c r="H138" i="1"/>
  <c r="I138" i="1"/>
  <c r="J138" i="1"/>
  <c r="G119" i="1"/>
  <c r="I119" i="1"/>
  <c r="H119" i="1"/>
  <c r="J119" i="1"/>
  <c r="F100" i="1"/>
  <c r="G100" i="1"/>
  <c r="I100" i="1"/>
  <c r="H100" i="1"/>
  <c r="J100" i="1"/>
  <c r="I81" i="1"/>
  <c r="H81" i="1"/>
  <c r="G81" i="1"/>
  <c r="F81" i="1"/>
  <c r="J81" i="1"/>
  <c r="H62" i="1"/>
  <c r="J62" i="1"/>
  <c r="I62" i="1"/>
  <c r="F62" i="1"/>
  <c r="G62" i="1"/>
  <c r="H43" i="1"/>
  <c r="G43" i="1"/>
  <c r="F43" i="1"/>
  <c r="I43" i="1"/>
  <c r="J43" i="1"/>
  <c r="L196" i="1"/>
  <c r="F119" i="1"/>
  <c r="F138" i="1"/>
  <c r="F157" i="1"/>
  <c r="F176" i="1"/>
  <c r="F195" i="1"/>
  <c r="I24" i="1"/>
  <c r="F24" i="1"/>
  <c r="J24" i="1"/>
  <c r="H24" i="1"/>
  <c r="G24" i="1"/>
  <c r="H196" i="1" l="1"/>
  <c r="G196" i="1"/>
  <c r="F196" i="1"/>
  <c r="I196" i="1"/>
  <c r="J196" i="1"/>
</calcChain>
</file>

<file path=xl/sharedStrings.xml><?xml version="1.0" encoding="utf-8"?>
<sst xmlns="http://schemas.openxmlformats.org/spreadsheetml/2006/main" count="296" uniqueCount="92">
  <si>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</si>
  <si>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</si>
  <si>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</si>
  <si>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</si>
  <si>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</si>
  <si>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</si>
  <si>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</si>
  <si>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</si>
  <si>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</si>
  <si>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</si>
  <si>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</si>
  <si>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</si>
  <si>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</si>
  <si>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</si>
  <si>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</si>
  <si>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</si>
  <si>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</si>
  <si>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</si>
  <si>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</si>
  <si>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</si>
  <si>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</si>
  <si>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</si>
  <si>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</si>
  <si>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</si>
  <si>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</si>
  <si>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</si>
  <si>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</si>
  <si>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</si>
  <si>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</si>
  <si>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</si>
  <si>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</si>
  <si>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</si>
  <si>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</si>
  <si>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</si>
  <si>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</si>
  <si>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</si>
  <si>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</si>
  <si>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</si>
  <si>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</si>
  <si>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</si>
  <si>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</si>
  <si>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</si>
  <si>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</si>
  <si>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</si>
  <si>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</si>
  <si>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</si>
  <si>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</si>
  <si>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</si>
  <si>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</si>
  <si>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</si>
  <si>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</si>
  <si>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</si>
  <si>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</si>
  <si>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</si>
  <si>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</si>
  <si>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</si>
  <si>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</si>
  <si>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</si>
  <si>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</si>
  <si>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</si>
  <si>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</si>
  <si>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</si>
  <si>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</si>
  <si>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</si>
  <si>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</si>
  <si>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</si>
  <si>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</si>
  <si>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</si>
  <si>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</si>
  <si>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</si>
  <si>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</si>
  <si>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</si>
  <si>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</si>
  <si>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</si>
  <si>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</si>
  <si>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</si>
  <si>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САЛАТ ВИТАМИННЫЙ (1-ЫЙ ВАРИАНТ)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</si>
  <si>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</si>
  <si>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</si>
  <si>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</si>
  <si>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</si>
  <si>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</si>
  <si>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</si>
  <si>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</si>
  <si>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>СУП КРЕСТЬЯНСКИЙ С КРУПОЙ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</si>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</sst>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8"/>
      <color rgb="FF000000"/>
      <name val="Arial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2" borderId="23" xfId="0" applyFont="1" applyFill="1" applyBorder="1" applyAlignment="1">
      <alignment vertical="center" wrapText="1"/>
    </xf>
    <xf numFmtId="0" fontId="12" fillId="2" borderId="23" xfId="0" applyFont="1" applyFill="1" applyBorder="1" applyAlignment="1">
      <alignment vertical="center" wrapText="1"/>
    </xf>
    <xf numFmtId="0" fontId="12" fillId="2" borderId="23" xfId="0" applyFont="1" applyFill="1" applyBorder="1" applyAlignment="1">
      <alignment horizontal="center" vertical="center" wrapText="1"/>
    </xf>
    <xf numFmtId="0" fontId="2" fillId="2" borderId="0" xfId="0" applyFont="1" applyFill="1"/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/>
      <c r="D1" s="59"/>
      <c r="E1" s="59"/>
      <c r="F1" s="12" t="s">
        <v>15</v>
      </c>
      <c r="G1" s="2" t="s">
        <v>16</v>
      </c>
      <c r="H1" s="60"/>
      <c r="I1" s="60"/>
      <c r="J1" s="60"/>
      <c r="K1" s="60"/>
    </row>
    <row r="2" spans="1:12" ht="18" x14ac:dyDescent="0.2">
      <c r="A2" s="35" t="s">
        <v>6</v>
      </c>
      <c r="C2" s="2"/>
      <c r="G2" s="2" t="s">
        <v>17</v>
      </c>
      <c r="H2" s="60"/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91</v>
      </c>
      <c r="G3" s="2" t="s">
        <v>18</v>
      </c>
      <c r="H3" s="48"/>
      <c r="I3" s="48"/>
      <c r="J3" s="49">
        <v>2024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5" x14ac:dyDescent="0.25">
      <c r="A7" s="23"/>
      <c r="B7" s="15"/>
      <c r="C7" s="11"/>
      <c r="D7" s="6"/>
      <c r="E7" s="42" t="s">
        <v>39</v>
      </c>
      <c r="F7" s="43">
        <v>205</v>
      </c>
      <c r="G7" s="43">
        <v>8.3000000000000007</v>
      </c>
      <c r="H7" s="43">
        <v>5.7</v>
      </c>
      <c r="I7" s="43">
        <v>43.9</v>
      </c>
      <c r="J7" s="43">
        <v>293</v>
      </c>
      <c r="K7" s="44">
        <v>323</v>
      </c>
      <c r="L7" s="43"/>
    </row>
    <row r="8" spans="1:12" ht="15" x14ac:dyDescent="0.25">
      <c r="A8" s="23"/>
      <c r="B8" s="15"/>
      <c r="C8" s="11"/>
      <c r="D8" s="7" t="s">
        <v>21</v>
      </c>
      <c r="E8" s="42" t="s">
        <v>40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3.25" customHeight="1" x14ac:dyDescent="0.25">
      <c r="A9" s="23"/>
      <c r="B9" s="15"/>
      <c r="C9" s="11"/>
      <c r="D9" s="7" t="s">
        <v>22</v>
      </c>
      <c r="E9" s="52" t="s">
        <v>41</v>
      </c>
      <c r="F9" s="53">
        <v>55</v>
      </c>
      <c r="G9" s="53">
        <v>6.1</v>
      </c>
      <c r="H9" s="53">
        <v>1.1000000000000001</v>
      </c>
      <c r="I9" s="53">
        <v>30.3</v>
      </c>
      <c r="J9" s="53">
        <v>209</v>
      </c>
      <c r="K9" s="53"/>
      <c r="L9" s="51"/>
    </row>
    <row r="10" spans="1:12" ht="15" x14ac:dyDescent="0.25">
      <c r="A10" s="23"/>
      <c r="B10" s="15"/>
      <c r="C10" s="11"/>
      <c r="D10" s="7" t="s">
        <v>23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22</v>
      </c>
      <c r="H13" s="19">
        <f t="shared" si="0"/>
        <v>14.5</v>
      </c>
      <c r="I13" s="19">
        <f t="shared" si="0"/>
        <v>90.1</v>
      </c>
      <c r="J13" s="19">
        <f t="shared" si="0"/>
        <v>665.8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26</v>
      </c>
      <c r="E15" s="42" t="s">
        <v>42</v>
      </c>
      <c r="F15" s="43">
        <v>255</v>
      </c>
      <c r="G15" s="43">
        <v>1.9</v>
      </c>
      <c r="H15" s="43">
        <v>5.5</v>
      </c>
      <c r="I15" s="43">
        <v>9.1</v>
      </c>
      <c r="J15" s="43">
        <v>105.7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27</v>
      </c>
      <c r="E16" s="42" t="s">
        <v>43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5" x14ac:dyDescent="0.25">
      <c r="A17" s="23"/>
      <c r="B17" s="15"/>
      <c r="C17" s="11"/>
      <c r="D17" s="7" t="s">
        <v>28</v>
      </c>
      <c r="E17" s="42" t="s">
        <v>44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47</v>
      </c>
      <c r="L17" s="43"/>
    </row>
    <row r="18" spans="1:12" ht="15" x14ac:dyDescent="0.25">
      <c r="A18" s="23"/>
      <c r="B18" s="15"/>
      <c r="C18" s="11"/>
      <c r="D18" s="7" t="s">
        <v>29</v>
      </c>
      <c r="E18" s="42" t="s">
        <v>45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customHeight="1" x14ac:dyDescent="0.25">
      <c r="A19" s="23"/>
      <c r="B19" s="15"/>
      <c r="C19" s="11"/>
      <c r="D19" s="7" t="s">
        <v>30</v>
      </c>
      <c r="E19" s="42" t="s">
        <v>41</v>
      </c>
      <c r="F19" s="43">
        <v>35</v>
      </c>
      <c r="G19" s="43">
        <v>3.9</v>
      </c>
      <c r="H19" s="43">
        <v>0.7</v>
      </c>
      <c r="I19" s="43">
        <v>19.3</v>
      </c>
      <c r="J19" s="43">
        <v>133</v>
      </c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 t="s">
        <v>46</v>
      </c>
      <c r="F20" s="43">
        <v>30</v>
      </c>
      <c r="G20" s="43">
        <v>2.6</v>
      </c>
      <c r="H20" s="43">
        <v>0.3</v>
      </c>
      <c r="I20" s="43">
        <v>29.5</v>
      </c>
      <c r="J20" s="43">
        <v>130.6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24.700000000000003</v>
      </c>
      <c r="H23" s="19">
        <f t="shared" si="2"/>
        <v>19.599999999999998</v>
      </c>
      <c r="I23" s="19">
        <f t="shared" si="2"/>
        <v>129.80000000000001</v>
      </c>
      <c r="J23" s="19">
        <f t="shared" si="2"/>
        <v>858.80000000000007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1350</v>
      </c>
      <c r="G24" s="32">
        <f t="shared" ref="G24:J24" si="4">G13+G23</f>
        <v>46.7</v>
      </c>
      <c r="H24" s="32">
        <f t="shared" si="4"/>
        <v>34.099999999999994</v>
      </c>
      <c r="I24" s="32">
        <f t="shared" si="4"/>
        <v>219.9</v>
      </c>
      <c r="J24" s="32">
        <f t="shared" si="4"/>
        <v>1524.6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49</v>
      </c>
      <c r="F25" s="40">
        <v>185</v>
      </c>
      <c r="G25" s="40">
        <v>11.2</v>
      </c>
      <c r="H25" s="40">
        <v>14.3</v>
      </c>
      <c r="I25" s="40">
        <v>5.6</v>
      </c>
      <c r="J25" s="40">
        <v>195.8</v>
      </c>
      <c r="K25" s="41">
        <v>219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21</v>
      </c>
      <c r="E27" s="42" t="s">
        <v>50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5.5" x14ac:dyDescent="0.25">
      <c r="A28" s="14"/>
      <c r="B28" s="15"/>
      <c r="C28" s="11"/>
      <c r="D28" s="7" t="s">
        <v>22</v>
      </c>
      <c r="E28" s="52" t="s">
        <v>41</v>
      </c>
      <c r="F28" s="53">
        <v>55</v>
      </c>
      <c r="G28" s="53">
        <v>6.1</v>
      </c>
      <c r="H28" s="53">
        <v>1.1000000000000001</v>
      </c>
      <c r="I28" s="53">
        <v>30.3</v>
      </c>
      <c r="J28" s="53">
        <v>209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51</v>
      </c>
      <c r="F29" s="43">
        <v>100</v>
      </c>
      <c r="G29" s="43">
        <v>2.9</v>
      </c>
      <c r="H29" s="43">
        <v>2.5</v>
      </c>
      <c r="I29" s="43">
        <v>12.6</v>
      </c>
      <c r="J29" s="43">
        <v>84</v>
      </c>
      <c r="K29" s="44"/>
      <c r="L29" s="43"/>
    </row>
    <row r="30" spans="1:12" ht="15" x14ac:dyDescent="0.25">
      <c r="A30" s="14"/>
      <c r="B30" s="15"/>
      <c r="C30" s="11"/>
      <c r="D30" s="6"/>
      <c r="E30" s="42" t="s">
        <v>48</v>
      </c>
      <c r="F30" s="43">
        <v>10</v>
      </c>
      <c r="G30" s="43">
        <v>0.1</v>
      </c>
      <c r="H30" s="43">
        <v>8.3000000000000007</v>
      </c>
      <c r="I30" s="43">
        <v>0.1</v>
      </c>
      <c r="J30" s="43">
        <v>75</v>
      </c>
      <c r="K30" s="44">
        <v>13</v>
      </c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557</v>
      </c>
      <c r="G32" s="19">
        <f t="shared" ref="G32" si="6">SUM(G25:G31)</f>
        <v>20.399999999999999</v>
      </c>
      <c r="H32" s="19">
        <f t="shared" ref="H32" si="7">SUM(H25:H31)</f>
        <v>26.2</v>
      </c>
      <c r="I32" s="19">
        <f t="shared" ref="I32" si="8">SUM(I25:I31)</f>
        <v>63.5</v>
      </c>
      <c r="J32" s="19">
        <f t="shared" ref="J32:L32" si="9">SUM(J25:J31)</f>
        <v>624.70000000000005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 t="s">
        <v>52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5" x14ac:dyDescent="0.25">
      <c r="A34" s="14"/>
      <c r="B34" s="15"/>
      <c r="C34" s="11"/>
      <c r="D34" s="7" t="s">
        <v>26</v>
      </c>
      <c r="E34" s="42" t="s">
        <v>53</v>
      </c>
      <c r="F34" s="43">
        <v>250</v>
      </c>
      <c r="G34" s="43">
        <v>2.8</v>
      </c>
      <c r="H34" s="43">
        <v>3.4</v>
      </c>
      <c r="I34" s="43">
        <v>16.399999999999999</v>
      </c>
      <c r="J34" s="43">
        <v>108.6</v>
      </c>
      <c r="K34" s="44">
        <v>106</v>
      </c>
      <c r="L34" s="43"/>
    </row>
    <row r="35" spans="1:12" ht="15" x14ac:dyDescent="0.25">
      <c r="A35" s="14"/>
      <c r="B35" s="15"/>
      <c r="C35" s="11"/>
      <c r="D35" s="7" t="s">
        <v>27</v>
      </c>
      <c r="E35" s="42" t="s">
        <v>54</v>
      </c>
      <c r="F35" s="43">
        <v>170</v>
      </c>
      <c r="G35" s="43">
        <v>17.5</v>
      </c>
      <c r="H35" s="43">
        <v>23.8</v>
      </c>
      <c r="I35" s="43">
        <v>28.9</v>
      </c>
      <c r="J35" s="43">
        <v>405</v>
      </c>
      <c r="K35" s="44">
        <v>311</v>
      </c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 t="s">
        <v>55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5.5" x14ac:dyDescent="0.25">
      <c r="A38" s="14"/>
      <c r="B38" s="15"/>
      <c r="C38" s="11"/>
      <c r="D38" s="7" t="s">
        <v>30</v>
      </c>
      <c r="E38" s="52" t="s">
        <v>41</v>
      </c>
      <c r="F38" s="43">
        <v>50</v>
      </c>
      <c r="G38" s="43">
        <v>5.5</v>
      </c>
      <c r="H38" s="43">
        <v>1</v>
      </c>
      <c r="I38" s="43">
        <v>27.5</v>
      </c>
      <c r="J38" s="43">
        <v>190</v>
      </c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 t="s">
        <v>46</v>
      </c>
      <c r="F39" s="43">
        <v>30</v>
      </c>
      <c r="G39" s="43">
        <v>2.6</v>
      </c>
      <c r="H39" s="43">
        <v>0.3</v>
      </c>
      <c r="I39" s="43">
        <v>29.5</v>
      </c>
      <c r="J39" s="43">
        <v>130.6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29.800000000000004</v>
      </c>
      <c r="H42" s="19">
        <f t="shared" ref="H42" si="11">SUM(H33:H41)</f>
        <v>38.599999999999994</v>
      </c>
      <c r="I42" s="19">
        <f t="shared" ref="I42" si="12">SUM(I33:I41)</f>
        <v>119.69999999999999</v>
      </c>
      <c r="J42" s="19">
        <f t="shared" ref="J42:L42" si="13">SUM(J33:J41)</f>
        <v>1001.4000000000001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1357</v>
      </c>
      <c r="G43" s="32">
        <f t="shared" ref="G43" si="14">G32+G42</f>
        <v>50.2</v>
      </c>
      <c r="H43" s="32">
        <f t="shared" ref="H43" si="15">H32+H42</f>
        <v>64.8</v>
      </c>
      <c r="I43" s="32">
        <f t="shared" ref="I43" si="16">I32+I42</f>
        <v>183.2</v>
      </c>
      <c r="J43" s="32">
        <f t="shared" ref="J43:L43" si="17">J32+J42</f>
        <v>1626.1000000000001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56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5" x14ac:dyDescent="0.25">
      <c r="A45" s="23"/>
      <c r="B45" s="15"/>
      <c r="C45" s="11"/>
      <c r="D45" s="6"/>
      <c r="E45" s="42" t="s">
        <v>44</v>
      </c>
      <c r="F45" s="43">
        <v>180</v>
      </c>
      <c r="G45" s="43">
        <v>6.2</v>
      </c>
      <c r="H45" s="43">
        <v>7.2</v>
      </c>
      <c r="I45" s="43">
        <v>42.6</v>
      </c>
      <c r="J45" s="43">
        <v>263</v>
      </c>
      <c r="K45" s="44" t="s">
        <v>47</v>
      </c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55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5.5" x14ac:dyDescent="0.25">
      <c r="A47" s="23"/>
      <c r="B47" s="15"/>
      <c r="C47" s="11"/>
      <c r="D47" s="7" t="s">
        <v>22</v>
      </c>
      <c r="E47" s="42" t="s">
        <v>41</v>
      </c>
      <c r="F47" s="43">
        <v>50</v>
      </c>
      <c r="G47" s="43">
        <v>5.5</v>
      </c>
      <c r="H47" s="43">
        <v>1</v>
      </c>
      <c r="I47" s="43">
        <v>27.5</v>
      </c>
      <c r="J47" s="43">
        <v>190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54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57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5" x14ac:dyDescent="0.25">
      <c r="A50" s="23"/>
      <c r="B50" s="15"/>
      <c r="C50" s="11"/>
      <c r="D50" s="6"/>
      <c r="E50" s="54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545</v>
      </c>
      <c r="G51" s="19">
        <f t="shared" ref="G51" si="18">SUM(G44:G50)</f>
        <v>26.9</v>
      </c>
      <c r="H51" s="19">
        <f t="shared" ref="H51" si="19">SUM(H44:H50)</f>
        <v>21.299999999999997</v>
      </c>
      <c r="I51" s="19">
        <f t="shared" ref="I51" si="20">SUM(I44:I50)</f>
        <v>90.199999999999989</v>
      </c>
      <c r="J51" s="19">
        <f t="shared" ref="J51:L51" si="21">SUM(J44:J50)</f>
        <v>711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 t="s">
        <v>58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5" x14ac:dyDescent="0.25">
      <c r="A54" s="23"/>
      <c r="B54" s="15"/>
      <c r="C54" s="11"/>
      <c r="D54" s="7" t="s">
        <v>27</v>
      </c>
      <c r="E54" s="42" t="s">
        <v>38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5" x14ac:dyDescent="0.25">
      <c r="A55" s="23"/>
      <c r="B55" s="15"/>
      <c r="C55" s="11"/>
      <c r="D55" s="7" t="s">
        <v>28</v>
      </c>
      <c r="E55" s="42" t="s">
        <v>59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5" x14ac:dyDescent="0.25">
      <c r="A56" s="23"/>
      <c r="B56" s="15"/>
      <c r="C56" s="11"/>
      <c r="D56" s="7" t="s">
        <v>29</v>
      </c>
      <c r="E56" s="42" t="s">
        <v>55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5.5" x14ac:dyDescent="0.25">
      <c r="A57" s="23"/>
      <c r="B57" s="15"/>
      <c r="C57" s="11"/>
      <c r="D57" s="7" t="s">
        <v>30</v>
      </c>
      <c r="E57" s="42" t="s">
        <v>41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 t="s">
        <v>46</v>
      </c>
      <c r="F58" s="43">
        <v>30</v>
      </c>
      <c r="G58" s="43">
        <v>2.6</v>
      </c>
      <c r="H58" s="43">
        <v>0.3</v>
      </c>
      <c r="I58" s="43">
        <v>29.5</v>
      </c>
      <c r="J58" s="43">
        <v>130.6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107.2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1345</v>
      </c>
      <c r="G62" s="32">
        <f t="shared" ref="G62" si="26">G51+G61</f>
        <v>49.3</v>
      </c>
      <c r="H62" s="32">
        <f t="shared" ref="H62" si="27">H51+H61</f>
        <v>40.299999999999997</v>
      </c>
      <c r="I62" s="32">
        <f t="shared" ref="I62" si="28">I51+I61</f>
        <v>197.39999999999998</v>
      </c>
      <c r="J62" s="32">
        <f t="shared" ref="J62:L62" si="29">J51+J61</f>
        <v>1444.8000000000002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60</v>
      </c>
      <c r="F63" s="40">
        <v>190</v>
      </c>
      <c r="G63" s="40">
        <v>29.2</v>
      </c>
      <c r="H63" s="40">
        <v>12.1</v>
      </c>
      <c r="I63" s="40">
        <v>29.1</v>
      </c>
      <c r="J63" s="40">
        <v>242.2</v>
      </c>
      <c r="K63" s="41">
        <v>224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21</v>
      </c>
      <c r="E65" s="42" t="s">
        <v>61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5.5" x14ac:dyDescent="0.25">
      <c r="A66" s="23"/>
      <c r="B66" s="15"/>
      <c r="C66" s="11"/>
      <c r="D66" s="7" t="s">
        <v>22</v>
      </c>
      <c r="E66" s="42" t="s">
        <v>41</v>
      </c>
      <c r="F66" s="43">
        <v>60</v>
      </c>
      <c r="G66" s="43">
        <v>6.6</v>
      </c>
      <c r="H66" s="43">
        <v>1.2</v>
      </c>
      <c r="I66" s="43">
        <v>33</v>
      </c>
      <c r="J66" s="43">
        <v>228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 t="s">
        <v>62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37.599999999999994</v>
      </c>
      <c r="H70" s="19">
        <f t="shared" ref="H70" si="31">SUM(H63:H69)</f>
        <v>15.2</v>
      </c>
      <c r="I70" s="19">
        <f t="shared" ref="I70" si="32">SUM(I63:I69)</f>
        <v>87.3</v>
      </c>
      <c r="J70" s="19">
        <f t="shared" ref="J70:L70" si="33">SUM(J63:J69)</f>
        <v>597.6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 t="s">
        <v>63</v>
      </c>
      <c r="F72" s="43">
        <v>260</v>
      </c>
      <c r="G72" s="43">
        <v>1.6</v>
      </c>
      <c r="H72" s="43">
        <v>5.9</v>
      </c>
      <c r="I72" s="43">
        <v>11.3</v>
      </c>
      <c r="J72" s="43">
        <v>114.4</v>
      </c>
      <c r="K72" s="44">
        <v>76</v>
      </c>
      <c r="L72" s="43"/>
    </row>
    <row r="73" spans="1:12" ht="15" x14ac:dyDescent="0.25">
      <c r="A73" s="23"/>
      <c r="B73" s="15"/>
      <c r="C73" s="11"/>
      <c r="D73" s="7" t="s">
        <v>27</v>
      </c>
      <c r="E73" s="42" t="s">
        <v>64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5" x14ac:dyDescent="0.25">
      <c r="A74" s="23"/>
      <c r="B74" s="15"/>
      <c r="C74" s="11"/>
      <c r="D74" s="7" t="s">
        <v>28</v>
      </c>
      <c r="E74" s="42" t="s">
        <v>65</v>
      </c>
      <c r="F74" s="43">
        <v>170</v>
      </c>
      <c r="G74" s="43">
        <v>9</v>
      </c>
      <c r="H74" s="43">
        <v>6.6</v>
      </c>
      <c r="I74" s="43">
        <v>43.3</v>
      </c>
      <c r="J74" s="43">
        <v>277.2</v>
      </c>
      <c r="K74" s="44">
        <v>323</v>
      </c>
      <c r="L74" s="43"/>
    </row>
    <row r="75" spans="1:12" ht="15" x14ac:dyDescent="0.25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5.5" x14ac:dyDescent="0.25">
      <c r="A76" s="23"/>
      <c r="B76" s="15"/>
      <c r="C76" s="11"/>
      <c r="D76" s="7" t="s">
        <v>30</v>
      </c>
      <c r="E76" s="52" t="s">
        <v>41</v>
      </c>
      <c r="F76" s="43">
        <v>50</v>
      </c>
      <c r="G76" s="43">
        <v>5.5</v>
      </c>
      <c r="H76" s="43">
        <v>1</v>
      </c>
      <c r="I76" s="43">
        <v>27.5</v>
      </c>
      <c r="J76" s="43">
        <v>190</v>
      </c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 t="s">
        <v>46</v>
      </c>
      <c r="F77" s="43">
        <v>30</v>
      </c>
      <c r="G77" s="43">
        <v>2.6</v>
      </c>
      <c r="H77" s="43">
        <v>0.3</v>
      </c>
      <c r="I77" s="43">
        <v>29.5</v>
      </c>
      <c r="J77" s="43">
        <v>130.6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28.200000000000003</v>
      </c>
      <c r="H80" s="19">
        <f t="shared" ref="H80" si="35">SUM(H71:H79)</f>
        <v>24.2</v>
      </c>
      <c r="I80" s="19">
        <f t="shared" ref="I80" si="36">SUM(I71:I79)</f>
        <v>137.80000000000001</v>
      </c>
      <c r="J80" s="19">
        <f t="shared" ref="J80:L80" si="37">SUM(J71:J79)</f>
        <v>948.59999999999991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1350</v>
      </c>
      <c r="G81" s="32">
        <f t="shared" ref="G81" si="38">G70+G80</f>
        <v>65.8</v>
      </c>
      <c r="H81" s="32">
        <f t="shared" ref="H81" si="39">H70+H80</f>
        <v>39.4</v>
      </c>
      <c r="I81" s="32">
        <f t="shared" ref="I81" si="40">I70+I80</f>
        <v>225.10000000000002</v>
      </c>
      <c r="J81" s="32">
        <f t="shared" ref="J81:L81" si="41">J70+J80</f>
        <v>1546.1999999999998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67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131.69999999999999</v>
      </c>
      <c r="K82" s="41">
        <v>189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21</v>
      </c>
      <c r="E84" s="42" t="s">
        <v>40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5.5" x14ac:dyDescent="0.25">
      <c r="A85" s="23"/>
      <c r="B85" s="15"/>
      <c r="C85" s="11"/>
      <c r="D85" s="7" t="s">
        <v>22</v>
      </c>
      <c r="E85" s="42" t="s">
        <v>41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57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5" x14ac:dyDescent="0.25">
      <c r="A88" s="23"/>
      <c r="B88" s="15"/>
      <c r="C88" s="11"/>
      <c r="D88" s="6"/>
      <c r="E88" s="42" t="s">
        <v>68</v>
      </c>
      <c r="F88" s="43">
        <v>200</v>
      </c>
      <c r="G88" s="43">
        <v>1</v>
      </c>
      <c r="H88" s="43">
        <v>0.2</v>
      </c>
      <c r="I88" s="43">
        <v>19.8</v>
      </c>
      <c r="J88" s="43">
        <v>86</v>
      </c>
      <c r="K88" s="44">
        <v>442</v>
      </c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426.8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 t="s">
        <v>69</v>
      </c>
      <c r="F91" s="43">
        <v>260</v>
      </c>
      <c r="G91" s="43">
        <v>2.2000000000000002</v>
      </c>
      <c r="H91" s="43">
        <v>5.6</v>
      </c>
      <c r="I91" s="43">
        <v>12.8</v>
      </c>
      <c r="J91" s="43">
        <v>114.5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27</v>
      </c>
      <c r="E92" s="42" t="s">
        <v>70</v>
      </c>
      <c r="F92" s="43">
        <v>90</v>
      </c>
      <c r="G92" s="43">
        <v>0.5</v>
      </c>
      <c r="H92" s="43">
        <v>6.4</v>
      </c>
      <c r="I92" s="43">
        <v>1.9</v>
      </c>
      <c r="J92" s="43">
        <v>66.599999999999994</v>
      </c>
      <c r="K92" s="44">
        <v>308</v>
      </c>
      <c r="L92" s="43"/>
    </row>
    <row r="93" spans="1:12" ht="15" x14ac:dyDescent="0.25">
      <c r="A93" s="23"/>
      <c r="B93" s="15"/>
      <c r="C93" s="11"/>
      <c r="D93" s="7" t="s">
        <v>28</v>
      </c>
      <c r="E93" s="42" t="s">
        <v>71</v>
      </c>
      <c r="F93" s="43">
        <v>170</v>
      </c>
      <c r="G93" s="43">
        <v>15.1</v>
      </c>
      <c r="H93" s="43">
        <v>5.6</v>
      </c>
      <c r="I93" s="43">
        <v>32.4</v>
      </c>
      <c r="J93" s="43">
        <v>268.2</v>
      </c>
      <c r="K93" s="44">
        <v>199</v>
      </c>
      <c r="L93" s="43"/>
    </row>
    <row r="94" spans="1:12" ht="15" x14ac:dyDescent="0.25">
      <c r="A94" s="23"/>
      <c r="B94" s="15"/>
      <c r="C94" s="11"/>
      <c r="D94" s="7" t="s">
        <v>29</v>
      </c>
      <c r="E94" s="42" t="s">
        <v>72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5.5" x14ac:dyDescent="0.25">
      <c r="A95" s="23"/>
      <c r="B95" s="15"/>
      <c r="C95" s="11"/>
      <c r="D95" s="7" t="s">
        <v>30</v>
      </c>
      <c r="E95" s="52" t="s">
        <v>41</v>
      </c>
      <c r="F95" s="43">
        <v>50</v>
      </c>
      <c r="G95" s="43">
        <v>5.5</v>
      </c>
      <c r="H95" s="43">
        <v>1</v>
      </c>
      <c r="I95" s="43">
        <v>27.5</v>
      </c>
      <c r="J95" s="43">
        <v>190</v>
      </c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 t="s">
        <v>46</v>
      </c>
      <c r="F96" s="43">
        <v>30</v>
      </c>
      <c r="G96" s="43">
        <v>2.6</v>
      </c>
      <c r="H96" s="43">
        <v>0.3</v>
      </c>
      <c r="I96" s="43">
        <v>29.5</v>
      </c>
      <c r="J96" s="43">
        <v>130.6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25.900000000000002</v>
      </c>
      <c r="H99" s="19">
        <f t="shared" ref="H99" si="47">SUM(H90:H98)</f>
        <v>18.900000000000002</v>
      </c>
      <c r="I99" s="19">
        <f t="shared" ref="I99" si="48">SUM(I90:I98)</f>
        <v>123.5</v>
      </c>
      <c r="J99" s="19">
        <f t="shared" ref="J99:L99" si="49">SUM(J90:J98)</f>
        <v>847.3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1450</v>
      </c>
      <c r="G100" s="32">
        <f t="shared" ref="G100" si="50">G89+G99</f>
        <v>39.300000000000004</v>
      </c>
      <c r="H100" s="32">
        <f t="shared" ref="H100" si="51">H89+H99</f>
        <v>31.9</v>
      </c>
      <c r="I100" s="32">
        <f t="shared" ref="I100" si="52">I89+I99</f>
        <v>200.4</v>
      </c>
      <c r="J100" s="32">
        <f t="shared" ref="J100:L100" si="53">J89+J99</f>
        <v>1274.0999999999999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19</v>
      </c>
      <c r="D101" s="5" t="s">
        <v>20</v>
      </c>
      <c r="E101" s="39" t="s">
        <v>73</v>
      </c>
      <c r="F101" s="40">
        <v>180</v>
      </c>
      <c r="G101" s="40">
        <v>8.6</v>
      </c>
      <c r="H101" s="40">
        <v>14.3</v>
      </c>
      <c r="I101" s="40">
        <v>29.5</v>
      </c>
      <c r="J101" s="40">
        <v>277.60000000000002</v>
      </c>
      <c r="K101" s="41">
        <v>211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21</v>
      </c>
      <c r="E103" s="42" t="s">
        <v>74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5.5" x14ac:dyDescent="0.25">
      <c r="A104" s="23"/>
      <c r="B104" s="15"/>
      <c r="C104" s="11"/>
      <c r="D104" s="7" t="s">
        <v>22</v>
      </c>
      <c r="E104" s="42" t="s">
        <v>41</v>
      </c>
      <c r="F104" s="43">
        <v>60</v>
      </c>
      <c r="G104" s="43">
        <v>6.6</v>
      </c>
      <c r="H104" s="43">
        <v>1.2</v>
      </c>
      <c r="I104" s="43">
        <v>33</v>
      </c>
      <c r="J104" s="43">
        <v>228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 t="s">
        <v>62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5" x14ac:dyDescent="0.25">
      <c r="A106" s="23"/>
      <c r="B106" s="15"/>
      <c r="C106" s="11"/>
      <c r="D106" s="6"/>
      <c r="E106" s="42" t="s">
        <v>48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550</v>
      </c>
      <c r="G108" s="19">
        <f t="shared" ref="G108:J108" si="54">SUM(G101:G107)</f>
        <v>19.2</v>
      </c>
      <c r="H108" s="19">
        <f t="shared" si="54"/>
        <v>26.7</v>
      </c>
      <c r="I108" s="19">
        <f t="shared" si="54"/>
        <v>96.699999999999989</v>
      </c>
      <c r="J108" s="19">
        <f t="shared" si="54"/>
        <v>762.6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 t="s">
        <v>76</v>
      </c>
      <c r="F109" s="43">
        <v>100</v>
      </c>
      <c r="G109" s="43">
        <v>1.3</v>
      </c>
      <c r="H109" s="43">
        <v>5</v>
      </c>
      <c r="I109" s="43">
        <v>9</v>
      </c>
      <c r="J109" s="43">
        <v>85.9</v>
      </c>
      <c r="K109" s="44">
        <v>41</v>
      </c>
      <c r="L109" s="43"/>
    </row>
    <row r="110" spans="1:12" ht="15" x14ac:dyDescent="0.25">
      <c r="A110" s="23"/>
      <c r="B110" s="15"/>
      <c r="C110" s="11"/>
      <c r="D110" s="7" t="s">
        <v>26</v>
      </c>
      <c r="E110" s="42" t="s">
        <v>53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5" x14ac:dyDescent="0.25">
      <c r="A111" s="23"/>
      <c r="B111" s="15"/>
      <c r="C111" s="11"/>
      <c r="D111" s="7" t="s">
        <v>27</v>
      </c>
      <c r="E111" s="42" t="s">
        <v>75</v>
      </c>
      <c r="F111" s="43">
        <v>170</v>
      </c>
      <c r="G111" s="43">
        <v>9.9</v>
      </c>
      <c r="H111" s="43">
        <v>13.7</v>
      </c>
      <c r="I111" s="43">
        <v>19.7</v>
      </c>
      <c r="J111" s="43">
        <v>254.3</v>
      </c>
      <c r="K111" s="44">
        <v>289</v>
      </c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5.5" x14ac:dyDescent="0.25">
      <c r="A114" s="23"/>
      <c r="B114" s="15"/>
      <c r="C114" s="11"/>
      <c r="D114" s="7" t="s">
        <v>30</v>
      </c>
      <c r="E114" s="52" t="s">
        <v>41</v>
      </c>
      <c r="F114" s="43">
        <v>50</v>
      </c>
      <c r="G114" s="43">
        <v>5.5</v>
      </c>
      <c r="H114" s="43">
        <v>1</v>
      </c>
      <c r="I114" s="43">
        <v>27.5</v>
      </c>
      <c r="J114" s="43">
        <v>190</v>
      </c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 t="s">
        <v>46</v>
      </c>
      <c r="F115" s="43">
        <v>30</v>
      </c>
      <c r="G115" s="43">
        <v>2.6</v>
      </c>
      <c r="H115" s="43">
        <v>0.3</v>
      </c>
      <c r="I115" s="43">
        <v>29.5</v>
      </c>
      <c r="J115" s="43">
        <v>130.6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800</v>
      </c>
      <c r="G118" s="19">
        <f t="shared" ref="G118:J118" si="56">SUM(G109:G117)</f>
        <v>22.8</v>
      </c>
      <c r="H118" s="19">
        <f t="shared" si="56"/>
        <v>23.6</v>
      </c>
      <c r="I118" s="19">
        <f t="shared" si="56"/>
        <v>129.39999999999998</v>
      </c>
      <c r="J118" s="19">
        <f t="shared" si="56"/>
        <v>886.9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1350</v>
      </c>
      <c r="G119" s="32">
        <f t="shared" ref="G119" si="58">G108+G118</f>
        <v>42</v>
      </c>
      <c r="H119" s="32">
        <f t="shared" ref="H119" si="59">H108+H118</f>
        <v>50.3</v>
      </c>
      <c r="I119" s="32">
        <f t="shared" ref="I119" si="60">I108+I118</f>
        <v>226.09999999999997</v>
      </c>
      <c r="J119" s="32">
        <f t="shared" ref="J119:L119" si="61">J108+J118</f>
        <v>1649.5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64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5" x14ac:dyDescent="0.25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5" x14ac:dyDescent="0.25">
      <c r="A122" s="14"/>
      <c r="B122" s="15"/>
      <c r="C122" s="11"/>
      <c r="D122" s="7" t="s">
        <v>21</v>
      </c>
      <c r="E122" s="42" t="s">
        <v>40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5.5" x14ac:dyDescent="0.25">
      <c r="A123" s="14"/>
      <c r="B123" s="15"/>
      <c r="C123" s="11"/>
      <c r="D123" s="7" t="s">
        <v>22</v>
      </c>
      <c r="E123" s="42" t="s">
        <v>41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5" x14ac:dyDescent="0.2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51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5" x14ac:dyDescent="0.25">
      <c r="A129" s="14"/>
      <c r="B129" s="15"/>
      <c r="C129" s="11"/>
      <c r="D129" s="7" t="s">
        <v>26</v>
      </c>
      <c r="E129" s="42" t="s">
        <v>80</v>
      </c>
      <c r="F129" s="43">
        <v>250</v>
      </c>
      <c r="G129" s="43">
        <v>3.3</v>
      </c>
      <c r="H129" s="43">
        <v>4.3</v>
      </c>
      <c r="I129" s="43">
        <v>14.3</v>
      </c>
      <c r="J129" s="43">
        <v>109</v>
      </c>
      <c r="K129" s="44">
        <v>90</v>
      </c>
      <c r="L129" s="43"/>
    </row>
    <row r="130" spans="1:12" ht="15" x14ac:dyDescent="0.25">
      <c r="A130" s="14"/>
      <c r="B130" s="15"/>
      <c r="C130" s="11"/>
      <c r="D130" s="7" t="s">
        <v>27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 t="s">
        <v>55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5.5" x14ac:dyDescent="0.25">
      <c r="A133" s="14"/>
      <c r="B133" s="15"/>
      <c r="C133" s="11"/>
      <c r="D133" s="7" t="s">
        <v>30</v>
      </c>
      <c r="E133" s="52" t="s">
        <v>41</v>
      </c>
      <c r="F133" s="43">
        <v>50</v>
      </c>
      <c r="G133" s="43">
        <v>5.5</v>
      </c>
      <c r="H133" s="43">
        <v>1</v>
      </c>
      <c r="I133" s="43">
        <v>27.5</v>
      </c>
      <c r="J133" s="43">
        <v>190</v>
      </c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 t="s">
        <v>46</v>
      </c>
      <c r="F134" s="43">
        <v>30</v>
      </c>
      <c r="G134" s="43">
        <v>2.6</v>
      </c>
      <c r="H134" s="43">
        <v>0.3</v>
      </c>
      <c r="I134" s="43">
        <v>29.5</v>
      </c>
      <c r="J134" s="43">
        <v>130.6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23.4</v>
      </c>
      <c r="H137" s="19">
        <f t="shared" si="64"/>
        <v>24.7</v>
      </c>
      <c r="I137" s="19">
        <f t="shared" si="64"/>
        <v>108.6</v>
      </c>
      <c r="J137" s="19">
        <f t="shared" si="64"/>
        <v>801.6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1355</v>
      </c>
      <c r="G138" s="32">
        <f t="shared" ref="G138" si="66">G127+G137</f>
        <v>44.8</v>
      </c>
      <c r="H138" s="32">
        <f t="shared" ref="H138" si="67">H127+H137</f>
        <v>42.900000000000006</v>
      </c>
      <c r="I138" s="32">
        <f t="shared" ref="I138" si="68">I127+I137</f>
        <v>187.5</v>
      </c>
      <c r="J138" s="32">
        <f t="shared" ref="J138:L138" si="69">J127+J137</f>
        <v>1395.5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19</v>
      </c>
      <c r="D139" s="5" t="s">
        <v>20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21</v>
      </c>
      <c r="E141" s="42" t="s">
        <v>55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42" t="s">
        <v>41</v>
      </c>
      <c r="F142" s="43">
        <v>60</v>
      </c>
      <c r="G142" s="43">
        <v>6.6</v>
      </c>
      <c r="H142" s="43">
        <v>1.2</v>
      </c>
      <c r="I142" s="43">
        <v>33</v>
      </c>
      <c r="J142" s="43">
        <v>228</v>
      </c>
      <c r="K142" s="44"/>
      <c r="L142" s="43"/>
    </row>
    <row r="143" spans="1:12" ht="15" x14ac:dyDescent="0.25">
      <c r="A143" s="23"/>
      <c r="B143" s="15"/>
      <c r="C143" s="11"/>
      <c r="D143" s="7" t="s">
        <v>23</v>
      </c>
      <c r="E143" s="42" t="s">
        <v>62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48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553</v>
      </c>
      <c r="G146" s="19">
        <f t="shared" ref="G146:J146" si="70">SUM(G139:G145)</f>
        <v>15.1</v>
      </c>
      <c r="H146" s="19">
        <f t="shared" si="70"/>
        <v>15.4</v>
      </c>
      <c r="I146" s="19">
        <f t="shared" si="70"/>
        <v>92.399999999999991</v>
      </c>
      <c r="J146" s="19">
        <f t="shared" si="70"/>
        <v>622.4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 t="s">
        <v>84</v>
      </c>
      <c r="F148" s="43">
        <v>260</v>
      </c>
      <c r="G148" s="43">
        <v>2.4</v>
      </c>
      <c r="H148" s="43">
        <v>6.3</v>
      </c>
      <c r="I148" s="43">
        <v>12.9</v>
      </c>
      <c r="J148" s="43">
        <v>123.4</v>
      </c>
      <c r="K148" s="44">
        <v>94</v>
      </c>
      <c r="L148" s="43"/>
    </row>
    <row r="149" spans="1:12" ht="15" x14ac:dyDescent="0.25">
      <c r="A149" s="23"/>
      <c r="B149" s="15"/>
      <c r="C149" s="11"/>
      <c r="D149" s="7" t="s">
        <v>27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5" x14ac:dyDescent="0.25">
      <c r="A150" s="23"/>
      <c r="B150" s="15"/>
      <c r="C150" s="11"/>
      <c r="D150" s="7" t="s">
        <v>28</v>
      </c>
      <c r="E150" s="42" t="s">
        <v>44</v>
      </c>
      <c r="F150" s="43">
        <v>170</v>
      </c>
      <c r="G150" s="43">
        <v>5.8</v>
      </c>
      <c r="H150" s="43">
        <v>6.8</v>
      </c>
      <c r="I150" s="43">
        <v>40.200000000000003</v>
      </c>
      <c r="J150" s="43">
        <v>248.7</v>
      </c>
      <c r="K150" s="44" t="s">
        <v>47</v>
      </c>
      <c r="L150" s="43"/>
    </row>
    <row r="151" spans="1:12" ht="15" x14ac:dyDescent="0.25">
      <c r="A151" s="23"/>
      <c r="B151" s="15"/>
      <c r="C151" s="11"/>
      <c r="D151" s="7" t="s">
        <v>29</v>
      </c>
      <c r="E151" s="42" t="s">
        <v>55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5.5" x14ac:dyDescent="0.25">
      <c r="A152" s="23"/>
      <c r="B152" s="15"/>
      <c r="C152" s="11"/>
      <c r="D152" s="7" t="s">
        <v>30</v>
      </c>
      <c r="E152" s="52" t="s">
        <v>41</v>
      </c>
      <c r="F152" s="43">
        <v>50</v>
      </c>
      <c r="G152" s="43">
        <v>5.5</v>
      </c>
      <c r="H152" s="43">
        <v>1</v>
      </c>
      <c r="I152" s="43">
        <v>27.5</v>
      </c>
      <c r="J152" s="43">
        <v>190</v>
      </c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 t="s">
        <v>46</v>
      </c>
      <c r="F153" s="43">
        <v>30</v>
      </c>
      <c r="G153" s="43">
        <v>2.6</v>
      </c>
      <c r="H153" s="43">
        <v>0.3</v>
      </c>
      <c r="I153" s="43">
        <v>29.5</v>
      </c>
      <c r="J153" s="43">
        <v>130.6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27.200000000000003</v>
      </c>
      <c r="H156" s="19">
        <f t="shared" si="72"/>
        <v>28.1</v>
      </c>
      <c r="I156" s="19">
        <f t="shared" si="72"/>
        <v>125</v>
      </c>
      <c r="J156" s="19">
        <f t="shared" si="72"/>
        <v>852.1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1353</v>
      </c>
      <c r="G157" s="32">
        <f t="shared" ref="G157" si="74">G146+G156</f>
        <v>42.300000000000004</v>
      </c>
      <c r="H157" s="32">
        <f t="shared" ref="H157" si="75">H146+H156</f>
        <v>43.5</v>
      </c>
      <c r="I157" s="32">
        <f t="shared" ref="I157" si="76">I146+I156</f>
        <v>217.39999999999998</v>
      </c>
      <c r="J157" s="32">
        <f t="shared" ref="J157:L157" si="77">J146+J156</f>
        <v>1474.5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100</v>
      </c>
      <c r="G158" s="40">
        <v>0.7</v>
      </c>
      <c r="H158" s="40">
        <v>7.3</v>
      </c>
      <c r="I158" s="40">
        <v>2.6</v>
      </c>
      <c r="J158" s="40">
        <v>78.2</v>
      </c>
      <c r="K158" s="41">
        <v>308</v>
      </c>
      <c r="L158" s="40"/>
    </row>
    <row r="159" spans="1:12" ht="15" x14ac:dyDescent="0.25">
      <c r="A159" s="23"/>
      <c r="B159" s="15"/>
      <c r="C159" s="11"/>
      <c r="D159" s="6"/>
      <c r="E159" s="42" t="s">
        <v>65</v>
      </c>
      <c r="F159" s="43">
        <v>183</v>
      </c>
      <c r="G159" s="43">
        <v>10.4</v>
      </c>
      <c r="H159" s="43">
        <v>11</v>
      </c>
      <c r="I159" s="43">
        <v>44.8</v>
      </c>
      <c r="J159" s="43">
        <v>322.2</v>
      </c>
      <c r="K159" s="44">
        <v>323</v>
      </c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50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5.5" x14ac:dyDescent="0.25">
      <c r="A161" s="23"/>
      <c r="B161" s="15"/>
      <c r="C161" s="11"/>
      <c r="D161" s="7" t="s">
        <v>22</v>
      </c>
      <c r="E161" s="52" t="s">
        <v>41</v>
      </c>
      <c r="F161" s="43">
        <v>50</v>
      </c>
      <c r="G161" s="43">
        <v>5.5</v>
      </c>
      <c r="H161" s="43">
        <v>1</v>
      </c>
      <c r="I161" s="43">
        <v>27.5</v>
      </c>
      <c r="J161" s="43">
        <v>190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57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19.3</v>
      </c>
      <c r="H165" s="19">
        <f t="shared" si="78"/>
        <v>22.3</v>
      </c>
      <c r="I165" s="19">
        <f t="shared" si="78"/>
        <v>89.8</v>
      </c>
      <c r="J165" s="19">
        <f t="shared" si="78"/>
        <v>688.8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5" x14ac:dyDescent="0.25">
      <c r="A167" s="23"/>
      <c r="B167" s="15"/>
      <c r="C167" s="11"/>
      <c r="D167" s="7" t="s">
        <v>26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5" x14ac:dyDescent="0.25">
      <c r="A168" s="23"/>
      <c r="B168" s="15"/>
      <c r="C168" s="11"/>
      <c r="D168" s="7" t="s">
        <v>27</v>
      </c>
      <c r="E168" s="42" t="s">
        <v>43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5" x14ac:dyDescent="0.25">
      <c r="A169" s="23"/>
      <c r="B169" s="15"/>
      <c r="C169" s="11"/>
      <c r="D169" s="7" t="s">
        <v>28</v>
      </c>
      <c r="E169" s="42" t="s">
        <v>59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5" x14ac:dyDescent="0.2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5.5" x14ac:dyDescent="0.25">
      <c r="A171" s="23"/>
      <c r="B171" s="15"/>
      <c r="C171" s="11"/>
      <c r="D171" s="7" t="s">
        <v>30</v>
      </c>
      <c r="E171" s="52" t="s">
        <v>41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 t="s">
        <v>46</v>
      </c>
      <c r="F172" s="43">
        <v>30</v>
      </c>
      <c r="G172" s="43">
        <v>2.6</v>
      </c>
      <c r="H172" s="43">
        <v>0.3</v>
      </c>
      <c r="I172" s="43">
        <v>29.5</v>
      </c>
      <c r="J172" s="43">
        <v>130.6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110.5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1360</v>
      </c>
      <c r="G176" s="32">
        <f t="shared" ref="G176" si="82">G165+G175</f>
        <v>41.3</v>
      </c>
      <c r="H176" s="32">
        <f t="shared" ref="H176" si="83">H165+H175</f>
        <v>43.3</v>
      </c>
      <c r="I176" s="32">
        <f t="shared" ref="I176" si="84">I165+I175</f>
        <v>200.3</v>
      </c>
      <c r="J176" s="32">
        <f t="shared" ref="J176:L176" si="85">J165+J175</f>
        <v>1441.8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55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5.5" x14ac:dyDescent="0.25">
      <c r="A180" s="23"/>
      <c r="B180" s="15"/>
      <c r="C180" s="11"/>
      <c r="D180" s="7" t="s">
        <v>22</v>
      </c>
      <c r="E180" s="52" t="s">
        <v>41</v>
      </c>
      <c r="F180" s="43">
        <v>50</v>
      </c>
      <c r="G180" s="43">
        <v>5.5</v>
      </c>
      <c r="H180" s="43">
        <v>1</v>
      </c>
      <c r="I180" s="43">
        <v>27.5</v>
      </c>
      <c r="J180" s="43">
        <v>190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68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610</v>
      </c>
      <c r="G184" s="19">
        <f t="shared" ref="G184:J184" si="86">SUM(G177:G183)</f>
        <v>10.4</v>
      </c>
      <c r="H184" s="19">
        <f t="shared" si="86"/>
        <v>7.7</v>
      </c>
      <c r="I184" s="19">
        <f t="shared" si="86"/>
        <v>77</v>
      </c>
      <c r="J184" s="19">
        <f t="shared" si="86"/>
        <v>473.9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 t="s">
        <v>58</v>
      </c>
      <c r="F186" s="43">
        <v>270</v>
      </c>
      <c r="G186" s="43">
        <v>5.4</v>
      </c>
      <c r="H186" s="43">
        <v>3.8</v>
      </c>
      <c r="I186" s="43">
        <v>21.9</v>
      </c>
      <c r="J186" s="43">
        <v>166.5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27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5" x14ac:dyDescent="0.25">
      <c r="A188" s="23"/>
      <c r="B188" s="15"/>
      <c r="C188" s="11"/>
      <c r="D188" s="7" t="s">
        <v>28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5" x14ac:dyDescent="0.25">
      <c r="A189" s="23"/>
      <c r="B189" s="15"/>
      <c r="C189" s="11"/>
      <c r="D189" s="7" t="s">
        <v>29</v>
      </c>
      <c r="E189" s="42" t="s">
        <v>72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5.5" x14ac:dyDescent="0.25">
      <c r="A190" s="23"/>
      <c r="B190" s="15"/>
      <c r="C190" s="11"/>
      <c r="D190" s="7" t="s">
        <v>30</v>
      </c>
      <c r="E190" s="52" t="s">
        <v>41</v>
      </c>
      <c r="F190" s="43">
        <v>50</v>
      </c>
      <c r="G190" s="43">
        <v>5.5</v>
      </c>
      <c r="H190" s="43">
        <v>1</v>
      </c>
      <c r="I190" s="43">
        <v>27.5</v>
      </c>
      <c r="J190" s="43">
        <v>190</v>
      </c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 t="s">
        <v>46</v>
      </c>
      <c r="F191" s="43">
        <v>30</v>
      </c>
      <c r="G191" s="43">
        <v>2.6</v>
      </c>
      <c r="H191" s="43">
        <v>0.3</v>
      </c>
      <c r="I191" s="43">
        <v>29.5</v>
      </c>
      <c r="J191" s="43">
        <v>130.6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27.1</v>
      </c>
      <c r="H194" s="19">
        <f t="shared" si="88"/>
        <v>18.3</v>
      </c>
      <c r="I194" s="19">
        <f t="shared" si="88"/>
        <v>135.69999999999999</v>
      </c>
      <c r="J194" s="19">
        <f t="shared" si="88"/>
        <v>886.7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1410</v>
      </c>
      <c r="G195" s="32">
        <f t="shared" ref="G195" si="90">G184+G194</f>
        <v>37.5</v>
      </c>
      <c r="H195" s="32">
        <f t="shared" ref="H195" si="91">H184+H194</f>
        <v>26</v>
      </c>
      <c r="I195" s="32">
        <f t="shared" ref="I195" si="92">I184+I194</f>
        <v>212.7</v>
      </c>
      <c r="J195" s="32">
        <f t="shared" ref="J195:L195" si="93">J184+J194</f>
        <v>1360.6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1368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45.92</v>
      </c>
      <c r="H196" s="34">
        <f t="shared" si="94"/>
        <v>41.650000000000006</v>
      </c>
      <c r="I196" s="34">
        <f t="shared" si="94"/>
        <v>207</v>
      </c>
      <c r="J196" s="34">
        <f t="shared" si="94"/>
        <v>1473.77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Server</cp:lastModifiedBy>
  <dcterms:created xsi:type="dcterms:W3CDTF">2022-05-16T14:23:56Z</dcterms:created>
  <dcterms:modified xsi:type="dcterms:W3CDTF">2024-02-07T12:30:06Z</dcterms:modified>
</cp:coreProperties>
</file>